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 firstSheet="8" activeTab="13"/>
  </bookViews>
  <sheets>
    <sheet name="LUPETTE SUPER B" sheetId="13" r:id="rId1"/>
    <sheet name="TIGROTTE SUPER B" sheetId="14" r:id="rId2"/>
    <sheet name="ALLIEVE SUPER B" sheetId="9" r:id="rId3"/>
    <sheet name="RAGAZZE SUPER B" sheetId="6" r:id="rId4"/>
    <sheet name="JUNIOR SUPER B" sheetId="1" r:id="rId5"/>
    <sheet name="SENIOR SUPER B" sheetId="2" r:id="rId6"/>
    <sheet name="LUPETTE SUPER A" sheetId="15" r:id="rId7"/>
    <sheet name="TIGROTTE SUPER A" sheetId="11" r:id="rId8"/>
    <sheet name="ALLIEVE SUPER A" sheetId="8" r:id="rId9"/>
    <sheet name="RAGAZZE SUPER A" sheetId="7" r:id="rId10"/>
    <sheet name="JUNIOR SUPER A" sheetId="3" r:id="rId11"/>
    <sheet name="SENIOR SUPER A" sheetId="4" r:id="rId12"/>
    <sheet name="SQ. SUPER" sheetId="12" r:id="rId13"/>
    <sheet name="GINNASTICA INSIEME" sheetId="10" r:id="rId14"/>
  </sheets>
  <calcPr calcId="125725"/>
</workbook>
</file>

<file path=xl/calcChain.xml><?xml version="1.0" encoding="utf-8"?>
<calcChain xmlns="http://schemas.openxmlformats.org/spreadsheetml/2006/main">
  <c r="H13" i="15"/>
  <c r="H15"/>
  <c r="H14"/>
  <c r="T6"/>
  <c r="P6"/>
  <c r="L6"/>
  <c r="H6"/>
  <c r="T5"/>
  <c r="P5"/>
  <c r="L5"/>
  <c r="H5"/>
  <c r="T8"/>
  <c r="P8"/>
  <c r="L8"/>
  <c r="H8"/>
  <c r="T7"/>
  <c r="P7"/>
  <c r="L7"/>
  <c r="H7"/>
  <c r="H114" i="14"/>
  <c r="H112"/>
  <c r="H111"/>
  <c r="H109"/>
  <c r="H108"/>
  <c r="H107"/>
  <c r="H104"/>
  <c r="H103"/>
  <c r="H102"/>
  <c r="H117"/>
  <c r="H116"/>
  <c r="H115"/>
  <c r="H113"/>
  <c r="H110"/>
  <c r="H106"/>
  <c r="H105"/>
  <c r="H97"/>
  <c r="H91"/>
  <c r="H95"/>
  <c r="H89"/>
  <c r="H92"/>
  <c r="H93"/>
  <c r="H96"/>
  <c r="H90"/>
  <c r="H94"/>
  <c r="H85"/>
  <c r="H87"/>
  <c r="H84"/>
  <c r="H88"/>
  <c r="H86"/>
  <c r="H83"/>
  <c r="H82"/>
  <c r="H77"/>
  <c r="H78"/>
  <c r="H73"/>
  <c r="H76"/>
  <c r="H74"/>
  <c r="H65"/>
  <c r="H69"/>
  <c r="H70"/>
  <c r="H68"/>
  <c r="H75"/>
  <c r="H72"/>
  <c r="H67"/>
  <c r="H71"/>
  <c r="H63"/>
  <c r="H66"/>
  <c r="H64"/>
  <c r="H59"/>
  <c r="H57"/>
  <c r="H55"/>
  <c r="H53"/>
  <c r="H52"/>
  <c r="H56"/>
  <c r="H48"/>
  <c r="H54"/>
  <c r="H47"/>
  <c r="H44"/>
  <c r="H58"/>
  <c r="H51"/>
  <c r="H45"/>
  <c r="H50"/>
  <c r="H46"/>
  <c r="H49"/>
  <c r="H39"/>
  <c r="H27"/>
  <c r="H30"/>
  <c r="H35"/>
  <c r="H37"/>
  <c r="H32"/>
  <c r="H34"/>
  <c r="H33"/>
  <c r="H29"/>
  <c r="H31"/>
  <c r="H26"/>
  <c r="H38"/>
  <c r="H28"/>
  <c r="H25"/>
  <c r="H36"/>
  <c r="H24"/>
  <c r="T11"/>
  <c r="P11"/>
  <c r="L11"/>
  <c r="H11"/>
  <c r="T8"/>
  <c r="P8"/>
  <c r="L8"/>
  <c r="H8"/>
  <c r="T5"/>
  <c r="P5"/>
  <c r="L5"/>
  <c r="H5"/>
  <c r="T20"/>
  <c r="P20"/>
  <c r="L20"/>
  <c r="H20"/>
  <c r="T19"/>
  <c r="P19"/>
  <c r="L19"/>
  <c r="H19"/>
  <c r="T18"/>
  <c r="P18"/>
  <c r="L18"/>
  <c r="H18"/>
  <c r="T17"/>
  <c r="P17"/>
  <c r="L17"/>
  <c r="H17"/>
  <c r="T16"/>
  <c r="P16"/>
  <c r="L16"/>
  <c r="H16"/>
  <c r="T15"/>
  <c r="P15"/>
  <c r="L15"/>
  <c r="H15"/>
  <c r="T14"/>
  <c r="P14"/>
  <c r="L14"/>
  <c r="H14"/>
  <c r="T13"/>
  <c r="P13"/>
  <c r="L13"/>
  <c r="H13"/>
  <c r="T12"/>
  <c r="P12"/>
  <c r="L12"/>
  <c r="H12"/>
  <c r="T10"/>
  <c r="P10"/>
  <c r="L10"/>
  <c r="H10"/>
  <c r="T9"/>
  <c r="P9"/>
  <c r="L9"/>
  <c r="H9"/>
  <c r="T7"/>
  <c r="P7"/>
  <c r="L7"/>
  <c r="H7"/>
  <c r="T6"/>
  <c r="P6"/>
  <c r="L6"/>
  <c r="H6"/>
  <c r="H16" i="13"/>
  <c r="H15"/>
  <c r="H14"/>
  <c r="H13"/>
  <c r="H17"/>
  <c r="T7"/>
  <c r="P7"/>
  <c r="L7"/>
  <c r="H7"/>
  <c r="U7" i="15" l="1"/>
  <c r="U8"/>
  <c r="U5"/>
  <c r="U6"/>
  <c r="U5" i="14"/>
  <c r="U8"/>
  <c r="U11"/>
  <c r="U7"/>
  <c r="U10"/>
  <c r="U12"/>
  <c r="U14"/>
  <c r="U15"/>
  <c r="U16"/>
  <c r="U18"/>
  <c r="U20"/>
  <c r="U6"/>
  <c r="U9"/>
  <c r="U13"/>
  <c r="U17"/>
  <c r="U19"/>
  <c r="U7" i="13"/>
  <c r="T8"/>
  <c r="P8"/>
  <c r="L8"/>
  <c r="H8"/>
  <c r="T6"/>
  <c r="P6"/>
  <c r="L6"/>
  <c r="H6"/>
  <c r="T5"/>
  <c r="P5"/>
  <c r="L5"/>
  <c r="H5"/>
  <c r="U5" l="1"/>
  <c r="U6"/>
  <c r="U8"/>
  <c r="H13" i="10"/>
  <c r="T9" i="12"/>
  <c r="P9"/>
  <c r="L9"/>
  <c r="H9"/>
  <c r="U9" s="1"/>
  <c r="T8"/>
  <c r="P8"/>
  <c r="L8"/>
  <c r="H8"/>
  <c r="U8" s="1"/>
  <c r="T7"/>
  <c r="P7"/>
  <c r="L7"/>
  <c r="H7"/>
  <c r="U7" s="1"/>
  <c r="T6"/>
  <c r="P6"/>
  <c r="L6"/>
  <c r="H6"/>
  <c r="U6" s="1"/>
  <c r="T5"/>
  <c r="P5"/>
  <c r="L5"/>
  <c r="H5"/>
  <c r="U5" s="1"/>
  <c r="H144" i="9"/>
  <c r="H141"/>
  <c r="H140"/>
  <c r="H134"/>
  <c r="H135"/>
  <c r="H132"/>
  <c r="H131"/>
  <c r="H130"/>
  <c r="H129"/>
  <c r="H128"/>
  <c r="H127"/>
  <c r="H126"/>
  <c r="H149"/>
  <c r="H148"/>
  <c r="H147"/>
  <c r="H146"/>
  <c r="H145"/>
  <c r="H143"/>
  <c r="H142"/>
  <c r="H139"/>
  <c r="H138"/>
  <c r="H137"/>
  <c r="H136"/>
  <c r="H133"/>
  <c r="H120"/>
  <c r="H116"/>
  <c r="H114"/>
  <c r="H115"/>
  <c r="H117"/>
  <c r="H119"/>
  <c r="H113"/>
  <c r="H111"/>
  <c r="H118"/>
  <c r="H112"/>
  <c r="H105"/>
  <c r="H109"/>
  <c r="H110"/>
  <c r="H106"/>
  <c r="H104"/>
  <c r="H102"/>
  <c r="H107"/>
  <c r="H108"/>
  <c r="H103"/>
  <c r="H101"/>
  <c r="H96"/>
  <c r="H94"/>
  <c r="H95"/>
  <c r="H91"/>
  <c r="H93"/>
  <c r="H89"/>
  <c r="H88"/>
  <c r="H92"/>
  <c r="H86"/>
  <c r="H81"/>
  <c r="H90"/>
  <c r="H79"/>
  <c r="H80"/>
  <c r="H84"/>
  <c r="H83"/>
  <c r="H87"/>
  <c r="H85"/>
  <c r="H82"/>
  <c r="H78"/>
  <c r="H77"/>
  <c r="H66"/>
  <c r="H71"/>
  <c r="H72"/>
  <c r="H70"/>
  <c r="H68"/>
  <c r="H65"/>
  <c r="H60"/>
  <c r="H62"/>
  <c r="H59"/>
  <c r="H63"/>
  <c r="H57"/>
  <c r="H64"/>
  <c r="H61"/>
  <c r="H69"/>
  <c r="H67"/>
  <c r="H56"/>
  <c r="H58"/>
  <c r="H54"/>
  <c r="H53"/>
  <c r="H55"/>
  <c r="H45"/>
  <c r="H48"/>
  <c r="H38"/>
  <c r="H46"/>
  <c r="H43"/>
  <c r="H42"/>
  <c r="H44"/>
  <c r="H40"/>
  <c r="H36"/>
  <c r="H39"/>
  <c r="H41"/>
  <c r="H33"/>
  <c r="H30"/>
  <c r="H34"/>
  <c r="H31"/>
  <c r="H35"/>
  <c r="H29"/>
  <c r="H32"/>
  <c r="H47"/>
  <c r="H37"/>
  <c r="T22"/>
  <c r="P22"/>
  <c r="L22"/>
  <c r="H22"/>
  <c r="T21"/>
  <c r="P21"/>
  <c r="L21"/>
  <c r="H21"/>
  <c r="T20"/>
  <c r="P20"/>
  <c r="L20"/>
  <c r="H20"/>
  <c r="T19"/>
  <c r="P19"/>
  <c r="L19"/>
  <c r="H19"/>
  <c r="T16"/>
  <c r="P16"/>
  <c r="L16"/>
  <c r="H16"/>
  <c r="T15"/>
  <c r="P15"/>
  <c r="L15"/>
  <c r="H15"/>
  <c r="T13"/>
  <c r="P13"/>
  <c r="L13"/>
  <c r="H13"/>
  <c r="T11"/>
  <c r="P11"/>
  <c r="L11"/>
  <c r="H11"/>
  <c r="T10"/>
  <c r="P10"/>
  <c r="L10"/>
  <c r="H10"/>
  <c r="T7"/>
  <c r="P7"/>
  <c r="L7"/>
  <c r="H7"/>
  <c r="T6"/>
  <c r="P6"/>
  <c r="L6"/>
  <c r="H6"/>
  <c r="T5"/>
  <c r="P5"/>
  <c r="L5"/>
  <c r="H5"/>
  <c r="T24"/>
  <c r="P24"/>
  <c r="L24"/>
  <c r="H24"/>
  <c r="T23"/>
  <c r="P23"/>
  <c r="L23"/>
  <c r="H23"/>
  <c r="T18"/>
  <c r="P18"/>
  <c r="L18"/>
  <c r="H18"/>
  <c r="T17"/>
  <c r="P17"/>
  <c r="L17"/>
  <c r="H17"/>
  <c r="T14"/>
  <c r="P14"/>
  <c r="L14"/>
  <c r="H14"/>
  <c r="T12"/>
  <c r="P12"/>
  <c r="L12"/>
  <c r="H12"/>
  <c r="T9"/>
  <c r="P9"/>
  <c r="L9"/>
  <c r="H9"/>
  <c r="T8"/>
  <c r="P8"/>
  <c r="L8"/>
  <c r="H8"/>
  <c r="H12" i="11"/>
  <c r="H11"/>
  <c r="T6"/>
  <c r="P6"/>
  <c r="L6"/>
  <c r="H6"/>
  <c r="U6" s="1"/>
  <c r="T5"/>
  <c r="P5"/>
  <c r="L5"/>
  <c r="H5"/>
  <c r="U5" s="1"/>
  <c r="U8" i="9" l="1"/>
  <c r="U12"/>
  <c r="U14"/>
  <c r="U17"/>
  <c r="U23"/>
  <c r="U6"/>
  <c r="U10"/>
  <c r="U13"/>
  <c r="U22"/>
  <c r="U9"/>
  <c r="U18"/>
  <c r="U24"/>
  <c r="U5"/>
  <c r="U7"/>
  <c r="U11"/>
  <c r="U15"/>
  <c r="U16"/>
  <c r="U19"/>
  <c r="U20"/>
  <c r="U21"/>
  <c r="H4" i="10" l="1"/>
  <c r="H84" i="8"/>
  <c r="H82"/>
  <c r="H81"/>
  <c r="H80"/>
  <c r="H79"/>
  <c r="H78"/>
  <c r="H77"/>
  <c r="H76"/>
  <c r="H75"/>
  <c r="H83"/>
  <c r="H67"/>
  <c r="H70"/>
  <c r="H69"/>
  <c r="H65"/>
  <c r="H62"/>
  <c r="H64"/>
  <c r="H68"/>
  <c r="H61"/>
  <c r="H63"/>
  <c r="H66"/>
  <c r="H56"/>
  <c r="H55"/>
  <c r="H51"/>
  <c r="H53"/>
  <c r="H54"/>
  <c r="H49"/>
  <c r="H50"/>
  <c r="H52"/>
  <c r="H47"/>
  <c r="H48"/>
  <c r="H39"/>
  <c r="H41"/>
  <c r="H40"/>
  <c r="H42"/>
  <c r="H37"/>
  <c r="H38"/>
  <c r="H33"/>
  <c r="H36"/>
  <c r="H34"/>
  <c r="H35"/>
  <c r="H28"/>
  <c r="H25"/>
  <c r="H27"/>
  <c r="H21"/>
  <c r="H22"/>
  <c r="H26"/>
  <c r="H24"/>
  <c r="H23"/>
  <c r="H20"/>
  <c r="H19"/>
  <c r="T14"/>
  <c r="P14"/>
  <c r="L14"/>
  <c r="H14"/>
  <c r="T13"/>
  <c r="P13"/>
  <c r="L13"/>
  <c r="H13"/>
  <c r="T11"/>
  <c r="P11"/>
  <c r="L11"/>
  <c r="H11"/>
  <c r="T10"/>
  <c r="P10"/>
  <c r="L10"/>
  <c r="H10"/>
  <c r="T7"/>
  <c r="P7"/>
  <c r="L7"/>
  <c r="H7"/>
  <c r="T5"/>
  <c r="P5"/>
  <c r="L5"/>
  <c r="H5"/>
  <c r="T12"/>
  <c r="P12"/>
  <c r="L12"/>
  <c r="H12"/>
  <c r="T9"/>
  <c r="P9"/>
  <c r="L9"/>
  <c r="H9"/>
  <c r="T8"/>
  <c r="P8"/>
  <c r="L8"/>
  <c r="H8"/>
  <c r="T6"/>
  <c r="P6"/>
  <c r="L6"/>
  <c r="H6"/>
  <c r="H16" i="7"/>
  <c r="H15"/>
  <c r="H14"/>
  <c r="H13"/>
  <c r="T8"/>
  <c r="P8"/>
  <c r="L8"/>
  <c r="H8"/>
  <c r="T6"/>
  <c r="P6"/>
  <c r="L6"/>
  <c r="H6"/>
  <c r="T7"/>
  <c r="P7"/>
  <c r="L7"/>
  <c r="H7"/>
  <c r="T5"/>
  <c r="P5"/>
  <c r="L5"/>
  <c r="H5"/>
  <c r="H232" i="6"/>
  <c r="H231"/>
  <c r="H229"/>
  <c r="H228"/>
  <c r="H227"/>
  <c r="H224"/>
  <c r="H223"/>
  <c r="H222"/>
  <c r="H221"/>
  <c r="H220"/>
  <c r="H218"/>
  <c r="H216"/>
  <c r="H215"/>
  <c r="H214"/>
  <c r="H212"/>
  <c r="H211"/>
  <c r="H210"/>
  <c r="H209"/>
  <c r="H207"/>
  <c r="H206"/>
  <c r="H204"/>
  <c r="H203"/>
  <c r="H202"/>
  <c r="H201"/>
  <c r="H234"/>
  <c r="H233"/>
  <c r="H230"/>
  <c r="H226"/>
  <c r="H225"/>
  <c r="H219"/>
  <c r="H217"/>
  <c r="H213"/>
  <c r="H208"/>
  <c r="H205"/>
  <c r="H193"/>
  <c r="H189"/>
  <c r="H186"/>
  <c r="H192"/>
  <c r="H184"/>
  <c r="H182"/>
  <c r="H187"/>
  <c r="H183"/>
  <c r="H191"/>
  <c r="H179"/>
  <c r="H177"/>
  <c r="H169"/>
  <c r="H167"/>
  <c r="H174"/>
  <c r="H190"/>
  <c r="H188"/>
  <c r="H163"/>
  <c r="H175"/>
  <c r="H181"/>
  <c r="H180"/>
  <c r="H195"/>
  <c r="H164"/>
  <c r="H170"/>
  <c r="H194"/>
  <c r="H172"/>
  <c r="H173"/>
  <c r="H185"/>
  <c r="H161"/>
  <c r="H178"/>
  <c r="H171"/>
  <c r="H162"/>
  <c r="H168"/>
  <c r="H166"/>
  <c r="H176"/>
  <c r="H165"/>
  <c r="H156"/>
  <c r="H145"/>
  <c r="H141"/>
  <c r="H152"/>
  <c r="H155"/>
  <c r="H151"/>
  <c r="H153"/>
  <c r="H146"/>
  <c r="H137"/>
  <c r="H148"/>
  <c r="H149"/>
  <c r="H154"/>
  <c r="H147"/>
  <c r="H140"/>
  <c r="H138"/>
  <c r="H134"/>
  <c r="H150"/>
  <c r="H136"/>
  <c r="H139"/>
  <c r="H131"/>
  <c r="H126"/>
  <c r="H143"/>
  <c r="H144"/>
  <c r="H135"/>
  <c r="H129"/>
  <c r="H127"/>
  <c r="H133"/>
  <c r="H142"/>
  <c r="H122"/>
  <c r="H130"/>
  <c r="H132"/>
  <c r="H123"/>
  <c r="H124"/>
  <c r="H125"/>
  <c r="H128"/>
  <c r="H116"/>
  <c r="H117"/>
  <c r="H115"/>
  <c r="H105"/>
  <c r="H104"/>
  <c r="H109"/>
  <c r="H98"/>
  <c r="H107"/>
  <c r="H95"/>
  <c r="H100"/>
  <c r="H94"/>
  <c r="H103"/>
  <c r="H111"/>
  <c r="H110"/>
  <c r="H91"/>
  <c r="H114"/>
  <c r="H112"/>
  <c r="H113"/>
  <c r="H89"/>
  <c r="H97"/>
  <c r="H99"/>
  <c r="H93"/>
  <c r="H87"/>
  <c r="H85"/>
  <c r="H88"/>
  <c r="H86"/>
  <c r="H90"/>
  <c r="H92"/>
  <c r="H101"/>
  <c r="H106"/>
  <c r="H96"/>
  <c r="H102"/>
  <c r="H108"/>
  <c r="H84"/>
  <c r="H83"/>
  <c r="H75"/>
  <c r="H71"/>
  <c r="H78"/>
  <c r="H74"/>
  <c r="H77"/>
  <c r="H68"/>
  <c r="H67"/>
  <c r="H72"/>
  <c r="H73"/>
  <c r="H70"/>
  <c r="H76"/>
  <c r="H65"/>
  <c r="H69"/>
  <c r="H59"/>
  <c r="H62"/>
  <c r="H50"/>
  <c r="H64"/>
  <c r="H52"/>
  <c r="H63"/>
  <c r="H57"/>
  <c r="H54"/>
  <c r="H66"/>
  <c r="H61"/>
  <c r="H56"/>
  <c r="H55"/>
  <c r="H60"/>
  <c r="H47"/>
  <c r="H58"/>
  <c r="H44"/>
  <c r="H48"/>
  <c r="H53"/>
  <c r="H51"/>
  <c r="H46"/>
  <c r="H49"/>
  <c r="H45"/>
  <c r="T39"/>
  <c r="P39"/>
  <c r="L39"/>
  <c r="H39"/>
  <c r="T38"/>
  <c r="P38"/>
  <c r="L38"/>
  <c r="H38"/>
  <c r="T37"/>
  <c r="P37"/>
  <c r="L37"/>
  <c r="H37"/>
  <c r="T34"/>
  <c r="P34"/>
  <c r="L34"/>
  <c r="H34"/>
  <c r="T33"/>
  <c r="P33"/>
  <c r="L33"/>
  <c r="H33"/>
  <c r="T31"/>
  <c r="P31"/>
  <c r="L31"/>
  <c r="H31"/>
  <c r="T24"/>
  <c r="P24"/>
  <c r="L24"/>
  <c r="H24"/>
  <c r="T22"/>
  <c r="P22"/>
  <c r="L22"/>
  <c r="H22"/>
  <c r="T21"/>
  <c r="P21"/>
  <c r="L21"/>
  <c r="H21"/>
  <c r="T20"/>
  <c r="P20"/>
  <c r="L20"/>
  <c r="H20"/>
  <c r="T19"/>
  <c r="P19"/>
  <c r="L19"/>
  <c r="H19"/>
  <c r="T16"/>
  <c r="P16"/>
  <c r="L16"/>
  <c r="H16"/>
  <c r="T15"/>
  <c r="P15"/>
  <c r="L15"/>
  <c r="H15"/>
  <c r="T14"/>
  <c r="P14"/>
  <c r="L14"/>
  <c r="H14"/>
  <c r="T13"/>
  <c r="P13"/>
  <c r="L13"/>
  <c r="H13"/>
  <c r="T11"/>
  <c r="P11"/>
  <c r="L11"/>
  <c r="H11"/>
  <c r="T10"/>
  <c r="P10"/>
  <c r="L10"/>
  <c r="H10"/>
  <c r="T8"/>
  <c r="P8"/>
  <c r="L8"/>
  <c r="H8"/>
  <c r="T7"/>
  <c r="P7"/>
  <c r="L7"/>
  <c r="H7"/>
  <c r="T6"/>
  <c r="P6"/>
  <c r="L6"/>
  <c r="H6"/>
  <c r="T5"/>
  <c r="P5"/>
  <c r="L5"/>
  <c r="H5"/>
  <c r="T36"/>
  <c r="P36"/>
  <c r="L36"/>
  <c r="H36"/>
  <c r="T35"/>
  <c r="P35"/>
  <c r="L35"/>
  <c r="H35"/>
  <c r="T32"/>
  <c r="P32"/>
  <c r="L32"/>
  <c r="H32"/>
  <c r="T30"/>
  <c r="P30"/>
  <c r="L30"/>
  <c r="H30"/>
  <c r="T29"/>
  <c r="P29"/>
  <c r="L29"/>
  <c r="H29"/>
  <c r="T28"/>
  <c r="P28"/>
  <c r="L28"/>
  <c r="H28"/>
  <c r="T27"/>
  <c r="P27"/>
  <c r="L27"/>
  <c r="H27"/>
  <c r="T26"/>
  <c r="P26"/>
  <c r="L26"/>
  <c r="H26"/>
  <c r="T25"/>
  <c r="P25"/>
  <c r="L25"/>
  <c r="H25"/>
  <c r="T23"/>
  <c r="P23"/>
  <c r="L23"/>
  <c r="H23"/>
  <c r="T18"/>
  <c r="P18"/>
  <c r="L18"/>
  <c r="H18"/>
  <c r="T17"/>
  <c r="P17"/>
  <c r="L17"/>
  <c r="H17"/>
  <c r="T12"/>
  <c r="P12"/>
  <c r="L12"/>
  <c r="H12"/>
  <c r="T9"/>
  <c r="P9"/>
  <c r="L9"/>
  <c r="H9"/>
  <c r="U6" i="8" l="1"/>
  <c r="U8"/>
  <c r="U9"/>
  <c r="U12"/>
  <c r="U14"/>
  <c r="U5"/>
  <c r="U7"/>
  <c r="U10"/>
  <c r="U11"/>
  <c r="U13"/>
  <c r="U5" i="7"/>
  <c r="U7"/>
  <c r="U6"/>
  <c r="U8"/>
  <c r="U34" i="6"/>
  <c r="U37"/>
  <c r="U38"/>
  <c r="U39"/>
  <c r="U9"/>
  <c r="U18"/>
  <c r="U25"/>
  <c r="U27"/>
  <c r="U28"/>
  <c r="U29"/>
  <c r="U30"/>
  <c r="U36"/>
  <c r="U6"/>
  <c r="U8"/>
  <c r="U14"/>
  <c r="U12"/>
  <c r="U17"/>
  <c r="U23"/>
  <c r="U26"/>
  <c r="U32"/>
  <c r="U35"/>
  <c r="U5"/>
  <c r="U7"/>
  <c r="U10"/>
  <c r="U11"/>
  <c r="U13"/>
  <c r="U15"/>
  <c r="U16"/>
  <c r="U19"/>
  <c r="U20"/>
  <c r="U21"/>
  <c r="U22"/>
  <c r="U24"/>
  <c r="U31"/>
  <c r="U33"/>
</calcChain>
</file>

<file path=xl/sharedStrings.xml><?xml version="1.0" encoding="utf-8"?>
<sst xmlns="http://schemas.openxmlformats.org/spreadsheetml/2006/main" count="1922" uniqueCount="187">
  <si>
    <t>CATEGORIA JUNIOR - PROGRAMMA SUPER B</t>
  </si>
  <si>
    <t>PER I PROGRAMMI CHE PREVEDONO L'ATTREZZO PARALLELE FACOLTATIVO (IL TOTALE SARA' DATO DAI 3 PUNTEGGI MIGLIORI)</t>
  </si>
  <si>
    <t>ASSOLUTO</t>
  </si>
  <si>
    <t>CORPO LIBERO</t>
  </si>
  <si>
    <t>TRAVE</t>
  </si>
  <si>
    <t>VOLTEGGIO</t>
  </si>
  <si>
    <t>PARALLELE</t>
  </si>
  <si>
    <t>Ginnasta</t>
  </si>
  <si>
    <t>Società</t>
  </si>
  <si>
    <t>D. Nasc.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</si>
  <si>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</si>
  <si>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</si>
  <si>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</si>
  <si>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</si>
  <si>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</si>
  <si>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</si>
  <si>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</si>
  <si>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Tot.  PA</t>
  </si>
  <si>
    <t>TOTALE</t>
  </si>
  <si>
    <t>MOSCI ROBERTA</t>
  </si>
  <si>
    <t>HAPPY TIME ASD</t>
  </si>
  <si>
    <t>AMPOLA VITTORIA</t>
  </si>
  <si>
    <t>ASD OASIS CLUB</t>
  </si>
  <si>
    <t>CATOCCI CAMILLA</t>
  </si>
  <si>
    <t>ASD WHITE GYM AMIATA</t>
  </si>
  <si>
    <t>DITRANI ILARIA</t>
  </si>
  <si>
    <t>MECORIO CLOE</t>
  </si>
  <si>
    <t>ASD ASCIANO 2011</t>
  </si>
  <si>
    <t>LO VARIO ALICE</t>
  </si>
  <si>
    <t>GUIDOTTI IRENE</t>
  </si>
  <si>
    <t>MANUELLI LAURA</t>
  </si>
  <si>
    <t>ASD POLVERE DI MAGNESIO</t>
  </si>
  <si>
    <t>GONFIANTINI AZZURRA</t>
  </si>
  <si>
    <t>ASCD SILVANO FEDI</t>
  </si>
  <si>
    <t>CIMIGNOLO CHIARA</t>
  </si>
  <si>
    <t>BARONCELLI CAMILLA</t>
  </si>
  <si>
    <t>DI FEDE ALESSIA</t>
  </si>
  <si>
    <t>BIZZI MARIA</t>
  </si>
  <si>
    <t>BELLUCCI EMMA</t>
  </si>
  <si>
    <t>ELEZI VANESSA</t>
  </si>
  <si>
    <t>SERAFINI GIUDITTA</t>
  </si>
  <si>
    <t>SARGENTONI MARIKA</t>
  </si>
  <si>
    <t>MINITRAMPOLINO</t>
  </si>
  <si>
    <t>Tot.  MT</t>
  </si>
  <si>
    <t>MESSICANI SOFIA</t>
  </si>
  <si>
    <t>GIORGI GIULIA</t>
  </si>
  <si>
    <t>RUBERTI CATERINA</t>
  </si>
  <si>
    <t>MARCHI ELISA</t>
  </si>
  <si>
    <t>FACCA CORINNA</t>
  </si>
  <si>
    <t>ASD MUDRA DANCE</t>
  </si>
  <si>
    <t>CATEGORIA SENIOR - PROGRAMMA SUPER B</t>
  </si>
  <si>
    <t>CATEGORIA JUNIOR - PROGRAMMA SUPER A</t>
  </si>
  <si>
    <t>LORI ALESSIA</t>
  </si>
  <si>
    <t>POL. BARBANELLA UNO</t>
  </si>
  <si>
    <t>FORMISANO VERONICA</t>
  </si>
  <si>
    <t>ASD DON BASTIANINI</t>
  </si>
  <si>
    <t>VITI MARTA</t>
  </si>
  <si>
    <t>BETTARINI MATILDE</t>
  </si>
  <si>
    <t>PECCIARINI ISABEL</t>
  </si>
  <si>
    <t>CATEGORIA SENIOR - PROGRAMMA SUPER A</t>
  </si>
  <si>
    <t>PATRIZI ARIANNA</t>
  </si>
  <si>
    <t>MONTANI MATILDE</t>
  </si>
  <si>
    <t>PAVESI VIRGINIA</t>
  </si>
  <si>
    <t>GIANETTI GIORGIA</t>
  </si>
  <si>
    <t>CATEGORIA RAGAZZE - PROGRAMMA SUPER B</t>
  </si>
  <si>
    <t>COVITTO GIOIA</t>
  </si>
  <si>
    <t>BALDASSINI GIULIA</t>
  </si>
  <si>
    <t>MIGLIARO AMBRA</t>
  </si>
  <si>
    <t>PORCELLI GIULIA</t>
  </si>
  <si>
    <t>ERCOLANI CLOE</t>
  </si>
  <si>
    <t>FERRI ALISA</t>
  </si>
  <si>
    <t>D'ALESSANDRO ANNA</t>
  </si>
  <si>
    <t>MYTHOS</t>
  </si>
  <si>
    <t>FERRUCCI GIULIA</t>
  </si>
  <si>
    <t>TECCHIO GIADA</t>
  </si>
  <si>
    <t>PRATELLI NOEMI</t>
  </si>
  <si>
    <t>PASSALACQUA DIANA</t>
  </si>
  <si>
    <t>ROSSI AMANDA</t>
  </si>
  <si>
    <t>TIRELLA MATILDE</t>
  </si>
  <si>
    <t>ASD KINZICA GINNASTICA</t>
  </si>
  <si>
    <t>VECCHIO ANNA</t>
  </si>
  <si>
    <t>DI MALTA GIADA</t>
  </si>
  <si>
    <t>CECCARINI AMBRA</t>
  </si>
  <si>
    <t>BOSCO ELENA</t>
  </si>
  <si>
    <t>PONCE CLARA</t>
  </si>
  <si>
    <t>DI FEDE SARA</t>
  </si>
  <si>
    <t>IVANESCU DENISA MARIA</t>
  </si>
  <si>
    <t>PINTI ARIANNA NICOLETA</t>
  </si>
  <si>
    <t>DELFINO GAIA</t>
  </si>
  <si>
    <t>BRAMBILLA GIULIA</t>
  </si>
  <si>
    <t>BIGIARINI LISA</t>
  </si>
  <si>
    <t>DI DONATO DOMITILLA</t>
  </si>
  <si>
    <t>PAPERINI ERICA</t>
  </si>
  <si>
    <t>BAGLIONI CATERINA</t>
  </si>
  <si>
    <t>PENNISI GINEVRA</t>
  </si>
  <si>
    <t>ZARI MIRIAM</t>
  </si>
  <si>
    <t>ALOCCI MARIA</t>
  </si>
  <si>
    <t>MINUTI FLORA</t>
  </si>
  <si>
    <t>VERGARI GIADA</t>
  </si>
  <si>
    <t>PRATESI ILENIA</t>
  </si>
  <si>
    <t>MASILLO MATILDE</t>
  </si>
  <si>
    <t>ASD DEBORAH FITNESS CLUB</t>
  </si>
  <si>
    <t>AMORINI ELEONORA</t>
  </si>
  <si>
    <t>CATEGORIA RAGAZZE - PROGRAMMA SUPER A</t>
  </si>
  <si>
    <t>MARRACCINI GIULIA</t>
  </si>
  <si>
    <t>PEZZUTO DARIA</t>
  </si>
  <si>
    <t>LORI GIULIA</t>
  </si>
  <si>
    <t>PARMESANI PETRA</t>
  </si>
  <si>
    <t>CATEGORIA ALLIEVE - PROGRAMMA SUPER A</t>
  </si>
  <si>
    <t>GIRELLI PERLA</t>
  </si>
  <si>
    <t>MANCINI AGATA</t>
  </si>
  <si>
    <t>BOSCAGLI DARIA</t>
  </si>
  <si>
    <t>LAGHI MARGOT</t>
  </si>
  <si>
    <t>PROVENZANO LUNA</t>
  </si>
  <si>
    <t>DI GREGORIO MIRIAM</t>
  </si>
  <si>
    <t>MORI EMMA</t>
  </si>
  <si>
    <t>GRECO GIOIA</t>
  </si>
  <si>
    <t>DEL GHIANDA MIA</t>
  </si>
  <si>
    <t>COPPI ARIANNA</t>
  </si>
  <si>
    <t>GINNASTICA INSIEME - PROGRAMMA SUPER</t>
  </si>
  <si>
    <t>2^ FASCIA</t>
  </si>
  <si>
    <t>PUNTEGGIO PARTENZA</t>
  </si>
  <si>
    <t>PENALITA'</t>
  </si>
  <si>
    <t>PENALITA' NEUTRA</t>
  </si>
  <si>
    <t>MARINAI ANNA</t>
  </si>
  <si>
    <t>CALEO LIDIA</t>
  </si>
  <si>
    <t>CATEGORIA TIGROTTE - PROGRAMMA SUPER A</t>
  </si>
  <si>
    <t>DE SANTIS EDE</t>
  </si>
  <si>
    <t>ROSSI MARGHERITA</t>
  </si>
  <si>
    <t>CATEGORIA ALLIEVE - PROGRAMMA SUPER B</t>
  </si>
  <si>
    <t>GAGGIOLI MARIA GISELLA</t>
  </si>
  <si>
    <t>CERRAI EMMA</t>
  </si>
  <si>
    <t>SOLARI GAIA</t>
  </si>
  <si>
    <t>BARONI CAMILLA</t>
  </si>
  <si>
    <t>QUATTRINI GRETA</t>
  </si>
  <si>
    <t>BOSCAGLI MIRIAM</t>
  </si>
  <si>
    <t>LOMBARDO BIANCA</t>
  </si>
  <si>
    <t>LOMUSCIO STELLA</t>
  </si>
  <si>
    <t>STRAMBINI ELSA</t>
  </si>
  <si>
    <t>ASD ASIANO 2011</t>
  </si>
  <si>
    <t>BRESCHI LEILA</t>
  </si>
  <si>
    <t>MBOUP KHOUDIA</t>
  </si>
  <si>
    <t>BUONCRISTIANI AZZURRA</t>
  </si>
  <si>
    <t>PAZZAGLI FEDERICA</t>
  </si>
  <si>
    <t>DITRANI ANNA</t>
  </si>
  <si>
    <t>BALECA ALEXANDRINA</t>
  </si>
  <si>
    <t>IACCARINO GRETA</t>
  </si>
  <si>
    <t>AMADORI CATERINA</t>
  </si>
  <si>
    <t>TRILLOCCO GIULIA</t>
  </si>
  <si>
    <t>D'AMICO BEATRICE</t>
  </si>
  <si>
    <t>CORSI CHIARA</t>
  </si>
  <si>
    <t>BASTIANELLI AURORA</t>
  </si>
  <si>
    <t>FERRIGATO ESTER</t>
  </si>
  <si>
    <t>DI BENEDETTO SIRIA</t>
  </si>
  <si>
    <t>CATEGORIA ALLIEVE - PROGRAMMA SUPER SQUADRA</t>
  </si>
  <si>
    <t>(TOTALE DATO DALLA SOMMA DEI 3 PUNTEGGI MIGLIORI)</t>
  </si>
  <si>
    <t>SQUADRA</t>
  </si>
  <si>
    <t>TOTALE SQUADRA</t>
  </si>
  <si>
    <t>1^ FASCIA</t>
  </si>
  <si>
    <t>CATEGORIA LUPETTE - PROGRAMMA SUPER B</t>
  </si>
  <si>
    <t>CORTI SAMANTHA</t>
  </si>
  <si>
    <t>FANCIULLI EMILY</t>
  </si>
  <si>
    <t>PIZZO AMALIA</t>
  </si>
  <si>
    <t>BALDINI CHLOE</t>
  </si>
  <si>
    <t>MONTECCHIANI MATILDE</t>
  </si>
  <si>
    <t>CATEGORIA TIGROTTE - PROGRAMMA SUPER B</t>
  </si>
  <si>
    <t>GIUDICI ROSSANA</t>
  </si>
  <si>
    <t>BRESCHI JOLE</t>
  </si>
  <si>
    <t>MEREUTA NICOLE</t>
  </si>
  <si>
    <t>STRAIANO MIA</t>
  </si>
  <si>
    <t>COSTA LUDOVICA</t>
  </si>
  <si>
    <t>SOLARI FRANCESCA</t>
  </si>
  <si>
    <t>COLI' GIOIA</t>
  </si>
  <si>
    <t>BENEDETTI LINDA</t>
  </si>
  <si>
    <t>LAGHI AMELIA</t>
  </si>
  <si>
    <t>GABRIELLI DAISY</t>
  </si>
  <si>
    <t>MONTECCHIANI ADELE</t>
  </si>
  <si>
    <t>BENEDETTI EMMA</t>
  </si>
  <si>
    <t>GALAZZO GIULIA</t>
  </si>
  <si>
    <t>NICOLINI BLU</t>
  </si>
  <si>
    <t>PICCHIANTI PIA</t>
  </si>
  <si>
    <t>CAREDDU GAIA SOLE</t>
  </si>
  <si>
    <t>CATEGORIA LUPETTE - PROGRAMMA SUPER A</t>
  </si>
  <si>
    <t>SCHIANO SOFIA</t>
  </si>
  <si>
    <t>ATZORI ALENA</t>
  </si>
  <si>
    <t>DAMIANO THEA</t>
  </si>
  <si>
    <t>DEBORAH FITNESS CLUB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</si>
</sst>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12"/>
      <name val="Calibri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11"/>
      <color rgb="FF0000CC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5">
    <xf numFmtId="0" fontId="0" fillId="0" borderId="0" xfId="0"/>
    <xf numFmtId="0" fontId="0" fillId="0" borderId="0" xfId="0"/>
    <xf numFmtId="0" fontId="2" fillId="0" borderId="0" xfId="0" applyFont="1"/>
    <xf numFmtId="0" fontId="4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10" fillId="0" borderId="0" xfId="0" applyFont="1"/>
    <xf numFmtId="0" fontId="11" fillId="7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3" fillId="0" borderId="0" xfId="0" applyFont="1"/>
    <xf numFmtId="0" fontId="12" fillId="5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9" fillId="8" borderId="3" xfId="0" applyFont="1" applyFill="1" applyBorder="1" applyAlignment="1">
      <alignment horizontal="left" vertical="top"/>
    </xf>
    <xf numFmtId="14" fontId="9" fillId="8" borderId="3" xfId="0" applyNumberFormat="1" applyFont="1" applyFill="1" applyBorder="1" applyAlignment="1">
      <alignment horizontal="center" vertical="top" wrapText="1"/>
    </xf>
    <xf numFmtId="165" fontId="5" fillId="8" borderId="6" xfId="0" applyNumberFormat="1" applyFont="1" applyFill="1" applyBorder="1" applyAlignment="1">
      <alignment horizontal="center" vertical="center"/>
    </xf>
    <xf numFmtId="14" fontId="0" fillId="0" borderId="3" xfId="0" applyNumberFormat="1" applyFill="1" applyBorder="1" applyAlignment="1">
      <alignment horizontal="center"/>
    </xf>
    <xf numFmtId="165" fontId="5" fillId="0" borderId="6" xfId="0" applyNumberFormat="1" applyFont="1" applyFill="1" applyBorder="1" applyAlignment="1">
      <alignment horizontal="center" vertical="center"/>
    </xf>
    <xf numFmtId="166" fontId="5" fillId="0" borderId="3" xfId="0" applyNumberFormat="1" applyFont="1" applyFill="1" applyBorder="1" applyAlignment="1">
      <alignment horizontal="center" vertical="center"/>
    </xf>
    <xf numFmtId="166" fontId="6" fillId="0" borderId="3" xfId="0" applyNumberFormat="1" applyFont="1" applyFill="1" applyBorder="1" applyAlignment="1">
      <alignment horizontal="center" vertical="center"/>
    </xf>
    <xf numFmtId="165" fontId="5" fillId="0" borderId="3" xfId="0" applyNumberFormat="1" applyFont="1" applyFill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/>
    </xf>
    <xf numFmtId="164" fontId="6" fillId="0" borderId="3" xfId="0" applyNumberFormat="1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>
      <alignment horizontal="center" vertical="center"/>
    </xf>
    <xf numFmtId="14" fontId="9" fillId="0" borderId="3" xfId="0" applyNumberFormat="1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/>
    </xf>
    <xf numFmtId="0" fontId="3" fillId="0" borderId="0" xfId="0" applyFont="1" applyAlignment="1">
      <alignment horizontal="center"/>
    </xf>
    <xf numFmtId="0" fontId="4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65" fontId="5" fillId="0" borderId="3" xfId="0" applyNumberFormat="1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6" fillId="0" borderId="3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11" fillId="7" borderId="4" xfId="0" applyFont="1" applyFill="1" applyBorder="1" applyAlignment="1">
      <alignment horizontal="center" vertical="center" wrapText="1"/>
    </xf>
    <xf numFmtId="0" fontId="15" fillId="0" borderId="3" xfId="0" applyFont="1" applyBorder="1"/>
    <xf numFmtId="0" fontId="15" fillId="0" borderId="3" xfId="0" applyFont="1" applyBorder="1" applyAlignment="1">
      <alignment horizontal="center"/>
    </xf>
    <xf numFmtId="14" fontId="15" fillId="0" borderId="3" xfId="0" applyNumberFormat="1" applyFont="1" applyBorder="1" applyAlignment="1">
      <alignment horizontal="center"/>
    </xf>
    <xf numFmtId="0" fontId="15" fillId="8" borderId="3" xfId="0" applyFont="1" applyFill="1" applyBorder="1"/>
    <xf numFmtId="0" fontId="15" fillId="8" borderId="3" xfId="0" applyFont="1" applyFill="1" applyBorder="1" applyAlignment="1">
      <alignment horizontal="center"/>
    </xf>
    <xf numFmtId="14" fontId="15" fillId="8" borderId="3" xfId="0" applyNumberFormat="1" applyFont="1" applyFill="1" applyBorder="1" applyAlignment="1">
      <alignment horizontal="center"/>
    </xf>
    <xf numFmtId="165" fontId="5" fillId="8" borderId="3" xfId="0" applyNumberFormat="1" applyFont="1" applyFill="1" applyBorder="1" applyAlignment="1">
      <alignment horizontal="center" vertical="center"/>
    </xf>
    <xf numFmtId="166" fontId="5" fillId="8" borderId="3" xfId="0" applyNumberFormat="1" applyFont="1" applyFill="1" applyBorder="1" applyAlignment="1">
      <alignment horizontal="center" vertical="center"/>
    </xf>
    <xf numFmtId="166" fontId="14" fillId="8" borderId="3" xfId="0" applyNumberFormat="1" applyFont="1" applyFill="1" applyBorder="1" applyAlignment="1">
      <alignment horizontal="center" vertical="center"/>
    </xf>
    <xf numFmtId="166" fontId="16" fillId="8" borderId="3" xfId="0" applyNumberFormat="1" applyFont="1" applyFill="1" applyBorder="1" applyAlignment="1">
      <alignment horizontal="center" vertical="center"/>
    </xf>
    <xf numFmtId="2" fontId="14" fillId="8" borderId="3" xfId="0" applyNumberFormat="1" applyFont="1" applyFill="1" applyBorder="1" applyAlignment="1">
      <alignment horizontal="center" vertical="center"/>
    </xf>
    <xf numFmtId="164" fontId="16" fillId="8" borderId="3" xfId="0" applyNumberFormat="1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2" fontId="5" fillId="8" borderId="3" xfId="0" applyNumberFormat="1" applyFont="1" applyFill="1" applyBorder="1" applyAlignment="1">
      <alignment horizontal="center" vertical="center"/>
    </xf>
    <xf numFmtId="0" fontId="15" fillId="0" borderId="3" xfId="0" applyFont="1" applyFill="1" applyBorder="1"/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6" fontId="6" fillId="8" borderId="3" xfId="0" applyNumberFormat="1" applyFont="1" applyFill="1" applyBorder="1" applyAlignment="1">
      <alignment horizontal="center" vertical="center"/>
    </xf>
    <xf numFmtId="164" fontId="6" fillId="8" borderId="3" xfId="0" applyNumberFormat="1" applyFont="1" applyFill="1" applyBorder="1" applyAlignment="1">
      <alignment horizontal="center" vertical="center"/>
    </xf>
    <xf numFmtId="0" fontId="0" fillId="8" borderId="0" xfId="0" applyFill="1" applyBorder="1" applyAlignment="1">
      <alignment horizontal="center"/>
    </xf>
    <xf numFmtId="0" fontId="15" fillId="0" borderId="3" xfId="0" applyFont="1" applyFill="1" applyBorder="1" applyAlignment="1">
      <alignment horizontal="center"/>
    </xf>
    <xf numFmtId="14" fontId="15" fillId="0" borderId="3" xfId="0" applyNumberFormat="1" applyFont="1" applyFill="1" applyBorder="1" applyAlignment="1">
      <alignment horizontal="center"/>
    </xf>
    <xf numFmtId="166" fontId="14" fillId="0" borderId="3" xfId="0" applyNumberFormat="1" applyFont="1" applyFill="1" applyBorder="1" applyAlignment="1">
      <alignment horizontal="center" vertical="center"/>
    </xf>
    <xf numFmtId="166" fontId="16" fillId="0" borderId="3" xfId="0" applyNumberFormat="1" applyFont="1" applyFill="1" applyBorder="1" applyAlignment="1">
      <alignment horizontal="center" vertical="center"/>
    </xf>
    <xf numFmtId="2" fontId="14" fillId="0" borderId="3" xfId="0" applyNumberFormat="1" applyFont="1" applyFill="1" applyBorder="1" applyAlignment="1">
      <alignment horizontal="center" vertical="center"/>
    </xf>
    <xf numFmtId="164" fontId="16" fillId="0" borderId="3" xfId="0" applyNumberFormat="1" applyFont="1" applyFill="1" applyBorder="1" applyAlignment="1">
      <alignment horizontal="center" vertical="center"/>
    </xf>
    <xf numFmtId="0" fontId="0" fillId="0" borderId="8" xfId="0" applyFill="1" applyBorder="1"/>
    <xf numFmtId="0" fontId="15" fillId="0" borderId="8" xfId="0" applyFont="1" applyBorder="1"/>
    <xf numFmtId="0" fontId="15" fillId="0" borderId="8" xfId="0" applyFont="1" applyBorder="1" applyAlignment="1">
      <alignment horizontal="center"/>
    </xf>
    <xf numFmtId="14" fontId="15" fillId="0" borderId="8" xfId="0" applyNumberFormat="1" applyFont="1" applyBorder="1" applyAlignment="1">
      <alignment horizontal="center"/>
    </xf>
    <xf numFmtId="165" fontId="5" fillId="0" borderId="8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 vertical="center"/>
    </xf>
    <xf numFmtId="164" fontId="6" fillId="0" borderId="8" xfId="0" applyNumberFormat="1" applyFont="1" applyBorder="1" applyAlignment="1">
      <alignment horizontal="center" vertical="center"/>
    </xf>
    <xf numFmtId="0" fontId="0" fillId="0" borderId="7" xfId="0" applyFill="1" applyBorder="1"/>
    <xf numFmtId="0" fontId="0" fillId="0" borderId="7" xfId="0" applyFill="1" applyBorder="1" applyAlignment="1">
      <alignment horizontal="center"/>
    </xf>
    <xf numFmtId="14" fontId="0" fillId="0" borderId="7" xfId="0" applyNumberFormat="1" applyFill="1" applyBorder="1" applyAlignment="1">
      <alignment horizontal="center"/>
    </xf>
    <xf numFmtId="165" fontId="5" fillId="0" borderId="7" xfId="0" applyNumberFormat="1" applyFont="1" applyFill="1" applyBorder="1" applyAlignment="1">
      <alignment horizontal="center" vertical="center"/>
    </xf>
    <xf numFmtId="166" fontId="5" fillId="0" borderId="7" xfId="0" applyNumberFormat="1" applyFont="1" applyFill="1" applyBorder="1" applyAlignment="1">
      <alignment horizontal="center" vertical="center"/>
    </xf>
    <xf numFmtId="166" fontId="6" fillId="0" borderId="7" xfId="0" applyNumberFormat="1" applyFont="1" applyFill="1" applyBorder="1" applyAlignment="1">
      <alignment horizontal="center" vertical="center"/>
    </xf>
    <xf numFmtId="2" fontId="5" fillId="0" borderId="7" xfId="0" applyNumberFormat="1" applyFont="1" applyFill="1" applyBorder="1" applyAlignment="1">
      <alignment horizontal="center" vertical="center"/>
    </xf>
    <xf numFmtId="164" fontId="6" fillId="0" borderId="7" xfId="0" applyNumberFormat="1" applyFont="1" applyFill="1" applyBorder="1" applyAlignment="1">
      <alignment horizontal="center" vertical="center"/>
    </xf>
    <xf numFmtId="0" fontId="15" fillId="0" borderId="7" xfId="0" applyFont="1" applyBorder="1"/>
    <xf numFmtId="0" fontId="0" fillId="0" borderId="8" xfId="0" applyFill="1" applyBorder="1" applyAlignment="1">
      <alignment horizontal="center"/>
    </xf>
    <xf numFmtId="0" fontId="15" fillId="0" borderId="7" xfId="0" applyFont="1" applyBorder="1" applyAlignment="1">
      <alignment horizontal="center"/>
    </xf>
    <xf numFmtId="14" fontId="0" fillId="0" borderId="8" xfId="0" applyNumberFormat="1" applyFill="1" applyBorder="1" applyAlignment="1">
      <alignment horizontal="center"/>
    </xf>
    <xf numFmtId="14" fontId="15" fillId="0" borderId="7" xfId="0" applyNumberFormat="1" applyFont="1" applyBorder="1" applyAlignment="1">
      <alignment horizontal="center"/>
    </xf>
    <xf numFmtId="165" fontId="5" fillId="0" borderId="8" xfId="0" applyNumberFormat="1" applyFont="1" applyFill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Fill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6" fillId="0" borderId="8" xfId="0" applyNumberFormat="1" applyFont="1" applyFill="1" applyBorder="1" applyAlignment="1">
      <alignment horizontal="center" vertical="center"/>
    </xf>
    <xf numFmtId="166" fontId="6" fillId="0" borderId="7" xfId="0" applyNumberFormat="1" applyFont="1" applyBorder="1" applyAlignment="1">
      <alignment horizontal="center" vertical="center"/>
    </xf>
    <xf numFmtId="2" fontId="5" fillId="0" borderId="8" xfId="0" applyNumberFormat="1" applyFont="1" applyFill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/>
    </xf>
    <xf numFmtId="164" fontId="6" fillId="0" borderId="8" xfId="0" applyNumberFormat="1" applyFont="1" applyFill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164" fontId="4" fillId="0" borderId="8" xfId="0" applyNumberFormat="1" applyFont="1" applyFill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/>
    </xf>
    <xf numFmtId="0" fontId="15" fillId="8" borderId="0" xfId="0" applyFont="1" applyFill="1" applyBorder="1" applyAlignment="1">
      <alignment horizontal="center"/>
    </xf>
    <xf numFmtId="0" fontId="15" fillId="0" borderId="8" xfId="0" applyFont="1" applyFill="1" applyBorder="1"/>
    <xf numFmtId="0" fontId="15" fillId="0" borderId="8" xfId="0" applyFont="1" applyFill="1" applyBorder="1" applyAlignment="1">
      <alignment horizontal="center"/>
    </xf>
    <xf numFmtId="14" fontId="15" fillId="0" borderId="8" xfId="0" applyNumberFormat="1" applyFont="1" applyFill="1" applyBorder="1" applyAlignment="1">
      <alignment horizontal="center"/>
    </xf>
    <xf numFmtId="0" fontId="15" fillId="0" borderId="7" xfId="0" applyFont="1" applyFill="1" applyBorder="1"/>
    <xf numFmtId="0" fontId="15" fillId="0" borderId="7" xfId="0" applyFont="1" applyFill="1" applyBorder="1" applyAlignment="1">
      <alignment horizontal="center"/>
    </xf>
    <xf numFmtId="14" fontId="15" fillId="0" borderId="7" xfId="0" applyNumberFormat="1" applyFont="1" applyFill="1" applyBorder="1" applyAlignment="1">
      <alignment horizontal="center"/>
    </xf>
    <xf numFmtId="14" fontId="9" fillId="0" borderId="8" xfId="0" applyNumberFormat="1" applyFont="1" applyFill="1" applyBorder="1" applyAlignment="1">
      <alignment horizontal="center" vertical="top" wrapText="1"/>
    </xf>
    <xf numFmtId="14" fontId="9" fillId="0" borderId="7" xfId="0" applyNumberFormat="1" applyFont="1" applyFill="1" applyBorder="1" applyAlignment="1">
      <alignment horizontal="center" vertical="top" wrapText="1"/>
    </xf>
    <xf numFmtId="0" fontId="0" fillId="0" borderId="0" xfId="0"/>
    <xf numFmtId="0" fontId="4" fillId="5" borderId="4" xfId="0" applyFont="1" applyFill="1" applyBorder="1" applyAlignment="1">
      <alignment horizontal="center" vertical="center"/>
    </xf>
    <xf numFmtId="0" fontId="8" fillId="0" borderId="5" xfId="0" applyFont="1" applyBorder="1" applyAlignment="1" applyProtection="1">
      <alignment horizontal="left"/>
      <protection locked="0"/>
    </xf>
    <xf numFmtId="0" fontId="4" fillId="6" borderId="4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8" fillId="0" borderId="0" xfId="0" applyFont="1" applyAlignment="1" applyProtection="1">
      <alignment horizontal="left"/>
      <protection locked="0"/>
    </xf>
    <xf numFmtId="0" fontId="0" fillId="0" borderId="3" xfId="0" applyFill="1" applyBorder="1" applyAlignment="1">
      <alignment horizontal="center"/>
    </xf>
    <xf numFmtId="14" fontId="9" fillId="8" borderId="3" xfId="0" applyNumberFormat="1" applyFont="1" applyFill="1" applyBorder="1" applyAlignment="1">
      <alignment horizontal="center" vertical="top" wrapText="1"/>
    </xf>
    <xf numFmtId="14" fontId="0" fillId="0" borderId="3" xfId="0" applyNumberFormat="1" applyFill="1" applyBorder="1" applyAlignment="1">
      <alignment horizontal="center"/>
    </xf>
    <xf numFmtId="166" fontId="5" fillId="0" borderId="3" xfId="0" applyNumberFormat="1" applyFont="1" applyFill="1" applyBorder="1" applyAlignment="1">
      <alignment horizontal="center" vertical="center"/>
    </xf>
    <xf numFmtId="166" fontId="6" fillId="0" borderId="3" xfId="0" applyNumberFormat="1" applyFont="1" applyFill="1" applyBorder="1" applyAlignment="1">
      <alignment horizontal="center" vertical="center"/>
    </xf>
    <xf numFmtId="165" fontId="5" fillId="0" borderId="3" xfId="0" applyNumberFormat="1" applyFont="1" applyFill="1" applyBorder="1" applyAlignment="1">
      <alignment horizontal="center" vertical="center"/>
    </xf>
    <xf numFmtId="14" fontId="9" fillId="0" borderId="3" xfId="0" applyNumberFormat="1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/>
    </xf>
    <xf numFmtId="165" fontId="5" fillId="8" borderId="3" xfId="0" applyNumberFormat="1" applyFont="1" applyFill="1" applyBorder="1" applyAlignment="1">
      <alignment horizontal="center" vertical="center"/>
    </xf>
    <xf numFmtId="166" fontId="5" fillId="8" borderId="3" xfId="0" applyNumberFormat="1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6" fontId="6" fillId="8" borderId="3" xfId="0" applyNumberFormat="1" applyFont="1" applyFill="1" applyBorder="1" applyAlignment="1">
      <alignment horizontal="center" vertical="center"/>
    </xf>
    <xf numFmtId="0" fontId="0" fillId="0" borderId="0" xfId="0"/>
    <xf numFmtId="0" fontId="2" fillId="0" borderId="0" xfId="0" applyFont="1"/>
    <xf numFmtId="0" fontId="4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10" fillId="0" borderId="0" xfId="0" applyFont="1"/>
    <xf numFmtId="0" fontId="11" fillId="7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3" fillId="0" borderId="0" xfId="0" applyFont="1"/>
    <xf numFmtId="0" fontId="12" fillId="5" borderId="4" xfId="0" applyFont="1" applyFill="1" applyBorder="1" applyAlignment="1">
      <alignment horizontal="center" vertical="center" wrapText="1"/>
    </xf>
    <xf numFmtId="165" fontId="5" fillId="8" borderId="3" xfId="0" applyNumberFormat="1" applyFont="1" applyFill="1" applyBorder="1" applyAlignment="1">
      <alignment horizontal="center" vertical="center"/>
    </xf>
    <xf numFmtId="166" fontId="5" fillId="8" borderId="3" xfId="0" applyNumberFormat="1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2" fontId="5" fillId="8" borderId="3" xfId="0" applyNumberFormat="1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6" fontId="6" fillId="8" borderId="3" xfId="0" applyNumberFormat="1" applyFont="1" applyFill="1" applyBorder="1" applyAlignment="1">
      <alignment horizontal="center" vertical="center"/>
    </xf>
    <xf numFmtId="164" fontId="6" fillId="8" borderId="3" xfId="0" applyNumberFormat="1" applyFont="1" applyFill="1" applyBorder="1" applyAlignment="1">
      <alignment horizontal="center" vertical="center"/>
    </xf>
    <xf numFmtId="0" fontId="0" fillId="0" borderId="0" xfId="0"/>
    <xf numFmtId="0" fontId="4" fillId="5" borderId="4" xfId="0" applyFont="1" applyFill="1" applyBorder="1" applyAlignment="1">
      <alignment horizontal="center" vertical="center"/>
    </xf>
    <xf numFmtId="0" fontId="8" fillId="0" borderId="5" xfId="0" applyFont="1" applyBorder="1" applyAlignment="1" applyProtection="1">
      <alignment horizontal="left"/>
      <protection locked="0"/>
    </xf>
    <xf numFmtId="0" fontId="4" fillId="6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0" fillId="9" borderId="3" xfId="0" applyFill="1" applyBorder="1"/>
    <xf numFmtId="0" fontId="0" fillId="9" borderId="3" xfId="0" applyFill="1" applyBorder="1" applyAlignment="1">
      <alignment horizontal="center"/>
    </xf>
    <xf numFmtId="165" fontId="5" fillId="9" borderId="3" xfId="0" applyNumberFormat="1" applyFont="1" applyFill="1" applyBorder="1" applyAlignment="1">
      <alignment horizontal="center" vertical="center"/>
    </xf>
    <xf numFmtId="166" fontId="5" fillId="9" borderId="3" xfId="0" applyNumberFormat="1" applyFont="1" applyFill="1" applyBorder="1" applyAlignment="1">
      <alignment horizontal="center" vertical="center"/>
    </xf>
    <xf numFmtId="166" fontId="6" fillId="9" borderId="3" xfId="0" applyNumberFormat="1" applyFont="1" applyFill="1" applyBorder="1" applyAlignment="1">
      <alignment horizontal="center" vertical="center"/>
    </xf>
    <xf numFmtId="14" fontId="0" fillId="9" borderId="3" xfId="0" applyNumberFormat="1" applyFill="1" applyBorder="1" applyAlignment="1">
      <alignment horizontal="center"/>
    </xf>
    <xf numFmtId="0" fontId="0" fillId="9" borderId="3" xfId="0" applyFill="1" applyBorder="1"/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/>
    </xf>
    <xf numFmtId="165" fontId="5" fillId="9" borderId="3" xfId="0" applyNumberFormat="1" applyFont="1" applyFill="1" applyBorder="1" applyAlignment="1">
      <alignment horizontal="center" vertical="center"/>
    </xf>
    <xf numFmtId="166" fontId="5" fillId="9" borderId="3" xfId="0" applyNumberFormat="1" applyFont="1" applyFill="1" applyBorder="1" applyAlignment="1">
      <alignment horizontal="center" vertical="center"/>
    </xf>
    <xf numFmtId="166" fontId="6" fillId="9" borderId="3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/>
    <xf numFmtId="0" fontId="4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top"/>
    </xf>
    <xf numFmtId="166" fontId="5" fillId="8" borderId="3" xfId="0" applyNumberFormat="1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6" fontId="6" fillId="8" borderId="3" xfId="0" applyNumberFormat="1" applyFont="1" applyFill="1" applyBorder="1" applyAlignment="1">
      <alignment horizontal="center" vertical="center"/>
    </xf>
    <xf numFmtId="165" fontId="7" fillId="8" borderId="3" xfId="0" applyNumberFormat="1" applyFont="1" applyFill="1" applyBorder="1" applyAlignment="1">
      <alignment horizontal="center" vertical="center"/>
    </xf>
    <xf numFmtId="14" fontId="0" fillId="8" borderId="3" xfId="0" applyNumberFormat="1" applyFill="1" applyBorder="1"/>
    <xf numFmtId="0" fontId="0" fillId="0" borderId="0" xfId="0"/>
    <xf numFmtId="0" fontId="4" fillId="5" borderId="4" xfId="0" applyFont="1" applyFill="1" applyBorder="1" applyAlignment="1">
      <alignment horizontal="center" vertical="center"/>
    </xf>
    <xf numFmtId="0" fontId="8" fillId="0" borderId="5" xfId="0" applyFont="1" applyBorder="1" applyAlignment="1" applyProtection="1">
      <alignment horizontal="left"/>
      <protection locked="0"/>
    </xf>
    <xf numFmtId="0" fontId="4" fillId="6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0" fillId="9" borderId="3" xfId="0" applyFill="1" applyBorder="1"/>
    <xf numFmtId="0" fontId="0" fillId="9" borderId="3" xfId="0" applyFill="1" applyBorder="1" applyAlignment="1">
      <alignment horizontal="center"/>
    </xf>
    <xf numFmtId="165" fontId="5" fillId="9" borderId="3" xfId="0" applyNumberFormat="1" applyFont="1" applyFill="1" applyBorder="1" applyAlignment="1">
      <alignment horizontal="center" vertical="center"/>
    </xf>
    <xf numFmtId="166" fontId="5" fillId="9" borderId="3" xfId="0" applyNumberFormat="1" applyFont="1" applyFill="1" applyBorder="1" applyAlignment="1">
      <alignment horizontal="center" vertical="center"/>
    </xf>
    <xf numFmtId="166" fontId="6" fillId="9" borderId="3" xfId="0" applyNumberFormat="1" applyFont="1" applyFill="1" applyBorder="1" applyAlignment="1">
      <alignment horizontal="center" vertical="center"/>
    </xf>
    <xf numFmtId="0" fontId="0" fillId="9" borderId="3" xfId="0" applyFill="1" applyBorder="1"/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/>
    </xf>
    <xf numFmtId="165" fontId="5" fillId="9" borderId="3" xfId="0" applyNumberFormat="1" applyFont="1" applyFill="1" applyBorder="1" applyAlignment="1">
      <alignment horizontal="center" vertical="center"/>
    </xf>
    <xf numFmtId="166" fontId="5" fillId="9" borderId="3" xfId="0" applyNumberFormat="1" applyFont="1" applyFill="1" applyBorder="1" applyAlignment="1">
      <alignment horizontal="center" vertical="center"/>
    </xf>
    <xf numFmtId="166" fontId="6" fillId="9" borderId="3" xfId="0" applyNumberFormat="1" applyFont="1" applyFill="1" applyBorder="1" applyAlignment="1">
      <alignment horizontal="center" vertical="center"/>
    </xf>
    <xf numFmtId="14" fontId="0" fillId="9" borderId="3" xfId="0" applyNumberFormat="1" applyFill="1" applyBorder="1"/>
    <xf numFmtId="0" fontId="0" fillId="9" borderId="7" xfId="0" applyFill="1" applyBorder="1"/>
    <xf numFmtId="0" fontId="0" fillId="9" borderId="7" xfId="0" applyFill="1" applyBorder="1" applyAlignment="1">
      <alignment horizontal="center"/>
    </xf>
    <xf numFmtId="14" fontId="0" fillId="9" borderId="7" xfId="0" applyNumberFormat="1" applyFill="1" applyBorder="1"/>
    <xf numFmtId="165" fontId="5" fillId="9" borderId="7" xfId="0" applyNumberFormat="1" applyFont="1" applyFill="1" applyBorder="1" applyAlignment="1">
      <alignment horizontal="center" vertical="center"/>
    </xf>
    <xf numFmtId="166" fontId="5" fillId="9" borderId="7" xfId="0" applyNumberFormat="1" applyFont="1" applyFill="1" applyBorder="1" applyAlignment="1">
      <alignment horizontal="center" vertical="center"/>
    </xf>
    <xf numFmtId="166" fontId="6" fillId="9" borderId="7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/>
    <xf numFmtId="0" fontId="4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66" fontId="5" fillId="8" borderId="3" xfId="0" applyNumberFormat="1" applyFont="1" applyFill="1" applyBorder="1" applyAlignment="1">
      <alignment horizontal="center" vertical="center"/>
    </xf>
    <xf numFmtId="166" fontId="6" fillId="8" borderId="3" xfId="0" applyNumberFormat="1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14" fontId="0" fillId="8" borderId="3" xfId="0" applyNumberFormat="1" applyFill="1" applyBorder="1" applyAlignment="1">
      <alignment horizontal="center"/>
    </xf>
    <xf numFmtId="165" fontId="7" fillId="8" borderId="3" xfId="0" applyNumberFormat="1" applyFont="1" applyFill="1" applyBorder="1" applyAlignment="1">
      <alignment horizontal="center" vertical="center"/>
    </xf>
    <xf numFmtId="166" fontId="5" fillId="8" borderId="3" xfId="0" applyNumberFormat="1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4" fontId="0" fillId="8" borderId="3" xfId="0" applyNumberFormat="1" applyFill="1" applyBorder="1" applyAlignment="1">
      <alignment horizontal="center"/>
    </xf>
    <xf numFmtId="166" fontId="6" fillId="8" borderId="3" xfId="0" applyNumberFormat="1" applyFont="1" applyFill="1" applyBorder="1" applyAlignment="1">
      <alignment horizontal="center" vertical="center"/>
    </xf>
    <xf numFmtId="165" fontId="7" fillId="8" borderId="3" xfId="0" applyNumberFormat="1" applyFont="1" applyFill="1" applyBorder="1" applyAlignment="1">
      <alignment horizontal="center" vertical="center"/>
    </xf>
    <xf numFmtId="0" fontId="0" fillId="0" borderId="0" xfId="0"/>
    <xf numFmtId="0" fontId="4" fillId="5" borderId="4" xfId="0" applyFont="1" applyFill="1" applyBorder="1" applyAlignment="1">
      <alignment horizontal="center" vertical="center"/>
    </xf>
    <xf numFmtId="0" fontId="8" fillId="0" borderId="5" xfId="0" applyFont="1" applyBorder="1" applyAlignment="1" applyProtection="1">
      <alignment horizontal="left"/>
      <protection locked="0"/>
    </xf>
    <xf numFmtId="0" fontId="4" fillId="6" borderId="4" xfId="0" applyFont="1" applyFill="1" applyBorder="1" applyAlignment="1">
      <alignment horizontal="center" vertical="center" wrapText="1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66" fontId="5" fillId="8" borderId="3" xfId="0" applyNumberFormat="1" applyFont="1" applyFill="1" applyBorder="1" applyAlignment="1">
      <alignment horizontal="center" vertical="center"/>
    </xf>
    <xf numFmtId="166" fontId="6" fillId="8" borderId="3" xfId="0" applyNumberFormat="1" applyFont="1" applyFill="1" applyBorder="1" applyAlignment="1">
      <alignment horizontal="center" vertical="center"/>
    </xf>
    <xf numFmtId="165" fontId="5" fillId="8" borderId="3" xfId="0" applyNumberFormat="1" applyFont="1" applyFill="1" applyBorder="1" applyAlignment="1">
      <alignment horizontal="center" vertical="center"/>
    </xf>
    <xf numFmtId="14" fontId="0" fillId="8" borderId="3" xfId="0" applyNumberFormat="1" applyFill="1" applyBorder="1" applyAlignment="1">
      <alignment horizontal="center"/>
    </xf>
    <xf numFmtId="0" fontId="8" fillId="0" borderId="1" xfId="0" applyFont="1" applyBorder="1" applyAlignment="1" applyProtection="1">
      <alignment horizontal="center"/>
      <protection locked="0"/>
    </xf>
    <xf numFmtId="0" fontId="8" fillId="0" borderId="2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12" fillId="2" borderId="1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12" fillId="3" borderId="6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2" fillId="7" borderId="2" xfId="0" applyFont="1" applyFill="1" applyBorder="1" applyAlignment="1">
      <alignment horizontal="center"/>
    </xf>
    <xf numFmtId="0" fontId="12" fillId="7" borderId="6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0" fillId="8" borderId="1" xfId="0" applyFill="1" applyBorder="1"/>
    <xf numFmtId="0" fontId="0" fillId="8" borderId="8" xfId="0" applyFill="1" applyBorder="1"/>
    <xf numFmtId="0" fontId="0" fillId="8" borderId="9" xfId="0" applyFill="1" applyBorder="1" applyAlignment="1">
      <alignment horizontal="center"/>
    </xf>
    <xf numFmtId="14" fontId="0" fillId="8" borderId="0" xfId="0" applyNumberFormat="1" applyFill="1" applyBorder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left" vertical="top"/>
    </xf>
    <xf numFmtId="14" fontId="0" fillId="0" borderId="3" xfId="0" applyNumberFormat="1" applyBorder="1" applyAlignment="1">
      <alignment horizontal="center" vertical="top" wrapText="1"/>
    </xf>
    <xf numFmtId="0" fontId="0" fillId="0" borderId="9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3" xfId="0" applyBorder="1" applyAlignment="1">
      <alignment vertical="top" wrapText="1"/>
    </xf>
    <xf numFmtId="0" fontId="9" fillId="0" borderId="3" xfId="0" applyFont="1" applyBorder="1" applyAlignment="1">
      <alignment horizontal="left" vertical="top"/>
    </xf>
    <xf numFmtId="0" fontId="0" fillId="0" borderId="8" xfId="0" applyBorder="1"/>
    <xf numFmtId="165" fontId="5" fillId="0" borderId="6" xfId="0" applyNumberFormat="1" applyFont="1" applyBorder="1" applyAlignment="1">
      <alignment horizontal="center" vertical="center"/>
    </xf>
    <xf numFmtId="0" fontId="0" fillId="0" borderId="1" xfId="0" applyFill="1" applyBorder="1"/>
    <xf numFmtId="0" fontId="15" fillId="8" borderId="3" xfId="0" applyFont="1" applyFill="1" applyBorder="1" applyAlignment="1">
      <alignment horizontal="left" vertical="top"/>
    </xf>
    <xf numFmtId="14" fontId="0" fillId="8" borderId="3" xfId="0" applyNumberFormat="1" applyFill="1" applyBorder="1" applyAlignment="1">
      <alignment horizontal="center" vertical="top" wrapText="1"/>
    </xf>
    <xf numFmtId="0" fontId="0" fillId="0" borderId="10" xfId="0" applyFill="1" applyBorder="1"/>
    <xf numFmtId="0" fontId="0" fillId="0" borderId="8" xfId="0" applyBorder="1" applyAlignment="1">
      <alignment horizontal="center"/>
    </xf>
    <xf numFmtId="14" fontId="0" fillId="0" borderId="8" xfId="0" applyNumberFormat="1" applyBorder="1" applyAlignment="1">
      <alignment horizontal="center"/>
    </xf>
    <xf numFmtId="164" fontId="4" fillId="0" borderId="8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/>
    </xf>
    <xf numFmtId="14" fontId="0" fillId="0" borderId="7" xfId="0" applyNumberFormat="1" applyBorder="1" applyAlignment="1">
      <alignment horizontal="center"/>
    </xf>
    <xf numFmtId="0" fontId="15" fillId="0" borderId="3" xfId="0" applyFont="1" applyFill="1" applyBorder="1" applyAlignment="1">
      <alignment horizontal="left" vertical="top"/>
    </xf>
    <xf numFmtId="14" fontId="0" fillId="0" borderId="3" xfId="0" applyNumberFormat="1" applyFill="1" applyBorder="1" applyAlignment="1">
      <alignment horizontal="center" vertical="top" wrapText="1"/>
    </xf>
    <xf numFmtId="0" fontId="0" fillId="0" borderId="9" xfId="0" applyFill="1" applyBorder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11" xfId="0" applyFill="1" applyBorder="1"/>
    <xf numFmtId="166" fontId="5" fillId="8" borderId="7" xfId="0" applyNumberFormat="1" applyFont="1" applyFill="1" applyBorder="1" applyAlignment="1">
      <alignment horizontal="center" vertical="center"/>
    </xf>
    <xf numFmtId="166" fontId="6" fillId="8" borderId="7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top" wrapText="1"/>
    </xf>
    <xf numFmtId="0" fontId="0" fillId="0" borderId="3" xfId="0" applyFill="1" applyBorder="1" applyAlignment="1">
      <alignment horizontal="left" vertical="top"/>
    </xf>
    <xf numFmtId="0" fontId="0" fillId="8" borderId="4" xfId="0" applyFill="1" applyBorder="1"/>
    <xf numFmtId="0" fontId="0" fillId="8" borderId="4" xfId="0" applyFill="1" applyBorder="1" applyAlignment="1">
      <alignment horizontal="center"/>
    </xf>
    <xf numFmtId="14" fontId="0" fillId="8" borderId="4" xfId="0" applyNumberFormat="1" applyFill="1" applyBorder="1" applyAlignment="1">
      <alignment horizontal="center"/>
    </xf>
    <xf numFmtId="165" fontId="5" fillId="8" borderId="4" xfId="0" applyNumberFormat="1" applyFont="1" applyFill="1" applyBorder="1" applyAlignment="1">
      <alignment horizontal="center" vertical="center"/>
    </xf>
    <xf numFmtId="166" fontId="5" fillId="8" borderId="4" xfId="0" applyNumberFormat="1" applyFont="1" applyFill="1" applyBorder="1" applyAlignment="1">
      <alignment horizontal="center" vertical="center"/>
    </xf>
    <xf numFmtId="166" fontId="6" fillId="8" borderId="4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165" fontId="7" fillId="0" borderId="3" xfId="0" applyNumberFormat="1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165" fontId="7" fillId="0" borderId="3" xfId="0" applyNumberFormat="1" applyFont="1" applyFill="1" applyBorder="1" applyAlignment="1">
      <alignment horizontal="center" vertical="center"/>
    </xf>
    <xf numFmtId="165" fontId="7" fillId="0" borderId="8" xfId="0" applyNumberFormat="1" applyFont="1" applyFill="1" applyBorder="1" applyAlignment="1">
      <alignment horizontal="center" vertical="center"/>
    </xf>
    <xf numFmtId="165" fontId="7" fillId="0" borderId="7" xfId="0" applyNumberFormat="1" applyFont="1" applyFill="1" applyBorder="1" applyAlignment="1">
      <alignment horizontal="center" vertical="center"/>
    </xf>
    <xf numFmtId="164" fontId="4" fillId="0" borderId="7" xfId="0" applyNumberFormat="1" applyFont="1" applyFill="1" applyBorder="1" applyAlignment="1">
      <alignment horizontal="center" vertical="center"/>
    </xf>
    <xf numFmtId="165" fontId="7" fillId="8" borderId="7" xfId="0" applyNumberFormat="1" applyFont="1" applyFill="1" applyBorder="1" applyAlignment="1">
      <alignment horizontal="center" vertical="center"/>
    </xf>
    <xf numFmtId="0" fontId="8" fillId="0" borderId="3" xfId="0" applyFont="1" applyBorder="1" applyAlignment="1" applyProtection="1">
      <alignment horizontal="center"/>
      <protection locked="0"/>
    </xf>
    <xf numFmtId="2" fontId="0" fillId="0" borderId="3" xfId="0" applyNumberFormat="1" applyFill="1" applyBorder="1" applyAlignment="1">
      <alignment horizontal="center"/>
    </xf>
    <xf numFmtId="164" fontId="0" fillId="0" borderId="3" xfId="0" applyNumberFormat="1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5" borderId="1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8" borderId="13" xfId="0" applyFill="1" applyBorder="1" applyAlignment="1">
      <alignment horizontal="center" vertical="center"/>
    </xf>
    <xf numFmtId="0" fontId="0" fillId="8" borderId="14" xfId="0" applyFill="1" applyBorder="1"/>
    <xf numFmtId="0" fontId="0" fillId="8" borderId="13" xfId="0" applyFill="1" applyBorder="1" applyAlignment="1">
      <alignment horizontal="center" vertical="center" wrapText="1"/>
    </xf>
    <xf numFmtId="14" fontId="0" fillId="8" borderId="14" xfId="0" applyNumberFormat="1" applyFill="1" applyBorder="1" applyAlignment="1">
      <alignment horizontal="center"/>
    </xf>
    <xf numFmtId="165" fontId="5" fillId="8" borderId="15" xfId="0" applyNumberFormat="1" applyFont="1" applyFill="1" applyBorder="1" applyAlignment="1">
      <alignment horizontal="center" vertical="center"/>
    </xf>
    <xf numFmtId="166" fontId="5" fillId="8" borderId="16" xfId="0" applyNumberFormat="1" applyFont="1" applyFill="1" applyBorder="1" applyAlignment="1">
      <alignment horizontal="center" vertical="center"/>
    </xf>
    <xf numFmtId="166" fontId="6" fillId="8" borderId="17" xfId="0" applyNumberFormat="1" applyFont="1" applyFill="1" applyBorder="1" applyAlignment="1">
      <alignment horizontal="center" vertical="center"/>
    </xf>
    <xf numFmtId="0" fontId="0" fillId="8" borderId="18" xfId="0" applyFill="1" applyBorder="1" applyAlignment="1">
      <alignment horizontal="center" vertical="center"/>
    </xf>
    <xf numFmtId="0" fontId="0" fillId="8" borderId="19" xfId="0" applyFill="1" applyBorder="1"/>
    <xf numFmtId="0" fontId="0" fillId="8" borderId="18" xfId="0" applyFill="1" applyBorder="1" applyAlignment="1">
      <alignment horizontal="center" vertical="center" wrapText="1"/>
    </xf>
    <xf numFmtId="14" fontId="0" fillId="8" borderId="19" xfId="0" applyNumberFormat="1" applyFill="1" applyBorder="1" applyAlignment="1">
      <alignment horizontal="center"/>
    </xf>
    <xf numFmtId="165" fontId="5" fillId="8" borderId="20" xfId="0" applyNumberFormat="1" applyFont="1" applyFill="1" applyBorder="1" applyAlignment="1">
      <alignment horizontal="center" vertical="center"/>
    </xf>
    <xf numFmtId="166" fontId="5" fillId="8" borderId="9" xfId="0" applyNumberFormat="1" applyFont="1" applyFill="1" applyBorder="1" applyAlignment="1">
      <alignment horizontal="center" vertical="center"/>
    </xf>
    <xf numFmtId="166" fontId="6" fillId="8" borderId="21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0" fillId="8" borderId="22" xfId="0" applyFill="1" applyBorder="1" applyAlignment="1">
      <alignment horizontal="center" vertical="center"/>
    </xf>
    <xf numFmtId="0" fontId="0" fillId="8" borderId="22" xfId="0" applyFill="1" applyBorder="1"/>
    <xf numFmtId="0" fontId="0" fillId="8" borderId="22" xfId="0" applyFill="1" applyBorder="1" applyAlignment="1">
      <alignment horizontal="center" vertical="center" wrapText="1"/>
    </xf>
    <xf numFmtId="14" fontId="0" fillId="8" borderId="22" xfId="0" applyNumberFormat="1" applyFill="1" applyBorder="1" applyAlignment="1">
      <alignment horizontal="center"/>
    </xf>
    <xf numFmtId="165" fontId="5" fillId="8" borderId="23" xfId="0" applyNumberFormat="1" applyFont="1" applyFill="1" applyBorder="1" applyAlignment="1">
      <alignment horizontal="center" vertical="center"/>
    </xf>
    <xf numFmtId="166" fontId="5" fillId="8" borderId="24" xfId="0" applyNumberFormat="1" applyFont="1" applyFill="1" applyBorder="1" applyAlignment="1">
      <alignment horizontal="center" vertical="center"/>
    </xf>
    <xf numFmtId="166" fontId="6" fillId="8" borderId="25" xfId="0" applyNumberFormat="1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7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14" fontId="9" fillId="0" borderId="3" xfId="0" applyNumberFormat="1" applyFont="1" applyBorder="1" applyAlignment="1">
      <alignment horizontal="center" vertical="top" wrapText="1"/>
    </xf>
    <xf numFmtId="14" fontId="0" fillId="0" borderId="3" xfId="0" applyNumberFormat="1" applyBorder="1"/>
    <xf numFmtId="165" fontId="7" fillId="0" borderId="6" xfId="0" applyNumberFormat="1" applyFont="1" applyFill="1" applyBorder="1" applyAlignment="1">
      <alignment horizontal="center" vertical="center"/>
    </xf>
    <xf numFmtId="165" fontId="7" fillId="8" borderId="6" xfId="0" applyNumberFormat="1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26" xfId="0" applyFont="1" applyFill="1" applyBorder="1" applyAlignment="1">
      <alignment horizontal="center"/>
    </xf>
    <xf numFmtId="0" fontId="4" fillId="2" borderId="27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26" xfId="0" applyFont="1" applyFill="1" applyBorder="1" applyAlignment="1">
      <alignment horizontal="center"/>
    </xf>
    <xf numFmtId="0" fontId="4" fillId="3" borderId="27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26" xfId="0" applyFont="1" applyFill="1" applyBorder="1" applyAlignment="1">
      <alignment horizontal="center"/>
    </xf>
    <xf numFmtId="0" fontId="4" fillId="4" borderId="27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  <xf numFmtId="0" fontId="4" fillId="7" borderId="26" xfId="0" applyFont="1" applyFill="1" applyBorder="1" applyAlignment="1">
      <alignment horizontal="center"/>
    </xf>
    <xf numFmtId="0" fontId="4" fillId="7" borderId="27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 vertical="center" wrapText="1"/>
    </xf>
    <xf numFmtId="0" fontId="4" fillId="9" borderId="28" xfId="0" applyFont="1" applyFill="1" applyBorder="1" applyAlignment="1">
      <alignment horizontal="center" vertical="center" wrapText="1"/>
    </xf>
    <xf numFmtId="0" fontId="9" fillId="8" borderId="14" xfId="0" applyFont="1" applyFill="1" applyBorder="1" applyAlignment="1">
      <alignment horizontal="left" vertical="top"/>
    </xf>
    <xf numFmtId="14" fontId="9" fillId="8" borderId="14" xfId="0" applyNumberFormat="1" applyFont="1" applyFill="1" applyBorder="1" applyAlignment="1">
      <alignment horizontal="center" vertical="top" wrapText="1"/>
    </xf>
    <xf numFmtId="165" fontId="7" fillId="8" borderId="29" xfId="0" applyNumberFormat="1" applyFont="1" applyFill="1" applyBorder="1" applyAlignment="1">
      <alignment horizontal="center" vertical="center"/>
    </xf>
    <xf numFmtId="166" fontId="5" fillId="8" borderId="30" xfId="0" applyNumberFormat="1" applyFont="1" applyFill="1" applyBorder="1" applyAlignment="1">
      <alignment horizontal="center" vertical="center"/>
    </xf>
    <xf numFmtId="166" fontId="6" fillId="8" borderId="30" xfId="0" applyNumberFormat="1" applyFont="1" applyFill="1" applyBorder="1" applyAlignment="1">
      <alignment horizontal="center" vertical="center"/>
    </xf>
    <xf numFmtId="165" fontId="7" fillId="8" borderId="30" xfId="0" applyNumberFormat="1" applyFont="1" applyFill="1" applyBorder="1" applyAlignment="1">
      <alignment horizontal="center" vertical="center"/>
    </xf>
    <xf numFmtId="164" fontId="4" fillId="8" borderId="31" xfId="0" applyNumberFormat="1" applyFont="1" applyFill="1" applyBorder="1" applyAlignment="1">
      <alignment horizontal="center" vertical="center"/>
    </xf>
    <xf numFmtId="0" fontId="1" fillId="8" borderId="13" xfId="0" applyFont="1" applyFill="1" applyBorder="1" applyAlignment="1">
      <alignment horizontal="center" vertical="center"/>
    </xf>
    <xf numFmtId="0" fontId="9" fillId="8" borderId="32" xfId="0" applyFont="1" applyFill="1" applyBorder="1" applyAlignment="1">
      <alignment horizontal="left" vertical="top"/>
    </xf>
    <xf numFmtId="14" fontId="9" fillId="8" borderId="32" xfId="0" applyNumberFormat="1" applyFont="1" applyFill="1" applyBorder="1" applyAlignment="1">
      <alignment horizontal="center" vertical="top" wrapText="1"/>
    </xf>
    <xf numFmtId="165" fontId="7" fillId="8" borderId="33" xfId="0" applyNumberFormat="1" applyFont="1" applyFill="1" applyBorder="1" applyAlignment="1">
      <alignment horizontal="center" vertical="center"/>
    </xf>
    <xf numFmtId="164" fontId="4" fillId="8" borderId="1" xfId="0" applyNumberFormat="1" applyFont="1" applyFill="1" applyBorder="1" applyAlignment="1">
      <alignment horizontal="center" vertical="center"/>
    </xf>
    <xf numFmtId="0" fontId="1" fillId="8" borderId="18" xfId="0" applyFont="1" applyFill="1" applyBorder="1" applyAlignment="1">
      <alignment horizontal="center" vertical="center"/>
    </xf>
    <xf numFmtId="14" fontId="9" fillId="8" borderId="19" xfId="0" applyNumberFormat="1" applyFont="1" applyFill="1" applyBorder="1" applyAlignment="1">
      <alignment horizontal="center" vertical="top" wrapText="1"/>
    </xf>
    <xf numFmtId="14" fontId="9" fillId="8" borderId="34" xfId="0" applyNumberFormat="1" applyFont="1" applyFill="1" applyBorder="1" applyAlignment="1">
      <alignment horizontal="center" vertical="top" wrapText="1"/>
    </xf>
    <xf numFmtId="0" fontId="9" fillId="8" borderId="22" xfId="0" applyFont="1" applyFill="1" applyBorder="1" applyAlignment="1">
      <alignment horizontal="left" vertical="top"/>
    </xf>
    <xf numFmtId="14" fontId="0" fillId="8" borderId="35" xfId="0" applyNumberFormat="1" applyFill="1" applyBorder="1"/>
    <xf numFmtId="165" fontId="7" fillId="8" borderId="36" xfId="0" applyNumberFormat="1" applyFont="1" applyFill="1" applyBorder="1" applyAlignment="1">
      <alignment horizontal="center" vertical="center"/>
    </xf>
    <xf numFmtId="164" fontId="4" fillId="8" borderId="11" xfId="0" applyNumberFormat="1" applyFont="1" applyFill="1" applyBorder="1" applyAlignment="1">
      <alignment horizontal="center" vertical="center"/>
    </xf>
    <xf numFmtId="0" fontId="1" fillId="8" borderId="22" xfId="0" applyFont="1" applyFill="1" applyBorder="1" applyAlignment="1">
      <alignment horizontal="center" vertical="center"/>
    </xf>
    <xf numFmtId="165" fontId="5" fillId="8" borderId="29" xfId="0" applyNumberFormat="1" applyFont="1" applyFill="1" applyBorder="1" applyAlignment="1">
      <alignment horizontal="center" vertical="center"/>
    </xf>
    <xf numFmtId="166" fontId="5" fillId="8" borderId="30" xfId="0" applyNumberFormat="1" applyFont="1" applyFill="1" applyBorder="1" applyAlignment="1">
      <alignment horizontal="center" vertical="center"/>
    </xf>
    <xf numFmtId="166" fontId="6" fillId="8" borderId="37" xfId="0" applyNumberFormat="1" applyFont="1" applyFill="1" applyBorder="1" applyAlignment="1">
      <alignment horizontal="center" vertical="center"/>
    </xf>
    <xf numFmtId="165" fontId="5" fillId="8" borderId="33" xfId="0" applyNumberFormat="1" applyFont="1" applyFill="1" applyBorder="1" applyAlignment="1">
      <alignment horizontal="center" vertical="center"/>
    </xf>
    <xf numFmtId="166" fontId="5" fillId="8" borderId="3" xfId="0" applyNumberFormat="1" applyFont="1" applyFill="1" applyBorder="1" applyAlignment="1">
      <alignment horizontal="center" vertical="center"/>
    </xf>
    <xf numFmtId="166" fontId="6" fillId="8" borderId="38" xfId="0" applyNumberFormat="1" applyFont="1" applyFill="1" applyBorder="1" applyAlignment="1">
      <alignment horizontal="center" vertical="center"/>
    </xf>
    <xf numFmtId="165" fontId="5" fillId="8" borderId="36" xfId="0" applyNumberFormat="1" applyFont="1" applyFill="1" applyBorder="1" applyAlignment="1">
      <alignment horizontal="center" vertical="center"/>
    </xf>
    <xf numFmtId="166" fontId="5" fillId="8" borderId="7" xfId="0" applyNumberFormat="1" applyFont="1" applyFill="1" applyBorder="1" applyAlignment="1">
      <alignment horizontal="center" vertical="center"/>
    </xf>
    <xf numFmtId="166" fontId="6" fillId="8" borderId="39" xfId="0" applyNumberFormat="1" applyFont="1" applyFill="1" applyBorder="1" applyAlignment="1">
      <alignment horizontal="center" vertical="center"/>
    </xf>
    <xf numFmtId="0" fontId="0" fillId="8" borderId="3" xfId="0" applyFont="1" applyFill="1" applyBorder="1"/>
    <xf numFmtId="0" fontId="0" fillId="8" borderId="3" xfId="0" applyFont="1" applyFill="1" applyBorder="1" applyAlignment="1">
      <alignment horizontal="center"/>
    </xf>
    <xf numFmtId="14" fontId="0" fillId="8" borderId="3" xfId="0" applyNumberFormat="1" applyFont="1" applyFill="1" applyBorder="1" applyAlignment="1">
      <alignment horizontal="center"/>
    </xf>
    <xf numFmtId="14" fontId="0" fillId="0" borderId="3" xfId="0" applyNumberFormat="1" applyFont="1" applyBorder="1" applyAlignment="1">
      <alignment horizontal="center"/>
    </xf>
    <xf numFmtId="0" fontId="0" fillId="0" borderId="3" xfId="0" applyFont="1" applyFill="1" applyBorder="1"/>
    <xf numFmtId="14" fontId="0" fillId="0" borderId="3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14" fontId="0" fillId="0" borderId="8" xfId="0" applyNumberFormat="1" applyFont="1" applyFill="1" applyBorder="1" applyAlignment="1">
      <alignment horizontal="center"/>
    </xf>
    <xf numFmtId="0" fontId="0" fillId="0" borderId="0" xfId="0" applyBorder="1"/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7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 applyProtection="1">
      <alignment horizont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7"/>
  <sheetViews>
    <sheetView workbookViewId="0">
      <selection activeCell="L19" sqref="L19"/>
    </sheetView>
  </sheetViews>
  <sheetFormatPr defaultRowHeight="15"/>
  <cols>
    <col min="1" max="1" width="2" bestFit="1" customWidth="1"/>
    <col min="2" max="2" width="23.5703125" bestFit="1" customWidth="1"/>
    <col min="3" max="3" width="20.140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159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11"/>
      <c r="D3" s="211"/>
      <c r="E3" s="261" t="s">
        <v>3</v>
      </c>
      <c r="F3" s="262"/>
      <c r="G3" s="262"/>
      <c r="H3" s="262"/>
      <c r="I3" s="263" t="s">
        <v>4</v>
      </c>
      <c r="J3" s="264"/>
      <c r="K3" s="264"/>
      <c r="L3" s="264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211"/>
    </row>
    <row r="4" spans="1:21">
      <c r="A4" s="235"/>
      <c r="B4" s="219" t="s">
        <v>7</v>
      </c>
      <c r="C4" s="236" t="s">
        <v>8</v>
      </c>
      <c r="D4" s="219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39">
        <v>1</v>
      </c>
      <c r="B5" s="239" t="s">
        <v>160</v>
      </c>
      <c r="C5" s="240" t="s">
        <v>22</v>
      </c>
      <c r="D5" s="186">
        <v>43262</v>
      </c>
      <c r="E5" s="234">
        <v>10.5</v>
      </c>
      <c r="F5" s="241">
        <v>0.7</v>
      </c>
      <c r="G5" s="241"/>
      <c r="H5" s="242">
        <f>SUM(E5-F5-G5)</f>
        <v>9.8000000000000007</v>
      </c>
      <c r="I5" s="234">
        <v>10.5</v>
      </c>
      <c r="J5" s="241">
        <v>0.5</v>
      </c>
      <c r="K5" s="241"/>
      <c r="L5" s="242">
        <f>SUM(I5-J5-K5)</f>
        <v>10</v>
      </c>
      <c r="M5" s="234">
        <v>10.5</v>
      </c>
      <c r="N5" s="241">
        <v>0.4</v>
      </c>
      <c r="O5" s="241"/>
      <c r="P5" s="242">
        <f>SUM(M5-N5-O5)</f>
        <v>10.1</v>
      </c>
      <c r="Q5" s="234">
        <v>10.5</v>
      </c>
      <c r="R5" s="241">
        <v>0.3</v>
      </c>
      <c r="S5" s="241"/>
      <c r="T5" s="242">
        <f>SUM(Q5-R5-S5)</f>
        <v>10.199999999999999</v>
      </c>
      <c r="U5" s="229">
        <f>SUM(H5,L5,P5,T5)-MIN(H5,L5,P5,T5)</f>
        <v>30.299999999999994</v>
      </c>
    </row>
    <row r="6" spans="1:21">
      <c r="A6" s="239">
        <v>2</v>
      </c>
      <c r="B6" s="239" t="s">
        <v>161</v>
      </c>
      <c r="C6" s="240" t="s">
        <v>55</v>
      </c>
      <c r="D6" s="244">
        <v>43354</v>
      </c>
      <c r="E6" s="234">
        <v>10.5</v>
      </c>
      <c r="F6" s="241">
        <v>0.6</v>
      </c>
      <c r="G6" s="241"/>
      <c r="H6" s="242">
        <f>SUM(E6-F6-G6)</f>
        <v>9.9</v>
      </c>
      <c r="I6" s="234">
        <v>10.5</v>
      </c>
      <c r="J6" s="241">
        <v>0.7</v>
      </c>
      <c r="K6" s="241"/>
      <c r="L6" s="242">
        <f>SUM(I6-J6-K6)</f>
        <v>9.8000000000000007</v>
      </c>
      <c r="M6" s="234">
        <v>10.5</v>
      </c>
      <c r="N6" s="241">
        <v>0.3</v>
      </c>
      <c r="O6" s="241"/>
      <c r="P6" s="242">
        <f>SUM(M6-N6-O6)</f>
        <v>10.199999999999999</v>
      </c>
      <c r="Q6" s="234">
        <v>10.5</v>
      </c>
      <c r="R6" s="241">
        <v>0.5</v>
      </c>
      <c r="S6" s="241">
        <v>1</v>
      </c>
      <c r="T6" s="242">
        <f>SUM(Q6-R6-S6)</f>
        <v>9</v>
      </c>
      <c r="U6" s="229">
        <f>SUM(H6,L6,P6,T6)-MIN(H6,L6,P6,T6)</f>
        <v>29.900000000000006</v>
      </c>
    </row>
    <row r="7" spans="1:21">
      <c r="A7" s="239">
        <v>3</v>
      </c>
      <c r="B7" s="239" t="s">
        <v>163</v>
      </c>
      <c r="C7" s="240" t="s">
        <v>22</v>
      </c>
      <c r="D7" s="186">
        <v>43354</v>
      </c>
      <c r="E7" s="234">
        <v>10.5</v>
      </c>
      <c r="F7" s="241">
        <v>0.7</v>
      </c>
      <c r="G7" s="241"/>
      <c r="H7" s="242">
        <f>SUM(E7-F7-G7)</f>
        <v>9.8000000000000007</v>
      </c>
      <c r="I7" s="234">
        <v>10.5</v>
      </c>
      <c r="J7" s="241">
        <v>0.5</v>
      </c>
      <c r="K7" s="241"/>
      <c r="L7" s="242">
        <f>SUM(I7-J7-K7)</f>
        <v>10</v>
      </c>
      <c r="M7" s="234">
        <v>10</v>
      </c>
      <c r="N7" s="241">
        <v>0.4</v>
      </c>
      <c r="O7" s="241"/>
      <c r="P7" s="242">
        <f>SUM(M7-N7-O7)</f>
        <v>9.6</v>
      </c>
      <c r="Q7" s="234">
        <v>10.5</v>
      </c>
      <c r="R7" s="241">
        <v>0.45</v>
      </c>
      <c r="S7" s="241"/>
      <c r="T7" s="242">
        <f>SUM(Q7-R7-S7)</f>
        <v>10.050000000000001</v>
      </c>
      <c r="U7" s="229">
        <f>SUM(H7,L7,P7,T7)-MIN(H7,L7,P7,T7)</f>
        <v>29.85</v>
      </c>
    </row>
    <row r="8" spans="1:21">
      <c r="A8" s="239">
        <v>4</v>
      </c>
      <c r="B8" s="239" t="s">
        <v>162</v>
      </c>
      <c r="C8" s="240" t="s">
        <v>22</v>
      </c>
      <c r="D8" s="244">
        <v>43578</v>
      </c>
      <c r="E8" s="234">
        <v>10.5</v>
      </c>
      <c r="F8" s="241">
        <v>0.6</v>
      </c>
      <c r="G8" s="241"/>
      <c r="H8" s="242">
        <f>SUM(E8-F8-G8)</f>
        <v>9.9</v>
      </c>
      <c r="I8" s="234">
        <v>10.5</v>
      </c>
      <c r="J8" s="241">
        <v>0.8</v>
      </c>
      <c r="K8" s="241"/>
      <c r="L8" s="242">
        <f>SUM(I8-J8-K8)</f>
        <v>9.6999999999999993</v>
      </c>
      <c r="M8" s="234">
        <v>10.5</v>
      </c>
      <c r="N8" s="241">
        <v>0.3</v>
      </c>
      <c r="O8" s="241"/>
      <c r="P8" s="242">
        <f>SUM(M8-N8-O8)</f>
        <v>10.199999999999999</v>
      </c>
      <c r="Q8" s="234">
        <v>10.5</v>
      </c>
      <c r="R8" s="241">
        <v>1.05</v>
      </c>
      <c r="S8" s="241"/>
      <c r="T8" s="242">
        <f>SUM(Q8-R8-S8)</f>
        <v>9.4499999999999993</v>
      </c>
      <c r="U8" s="229">
        <f>SUM(H8,L8,P8,T8)-MIN(H8,L8,P8,T8)</f>
        <v>29.8</v>
      </c>
    </row>
    <row r="11" spans="1:21">
      <c r="A11" s="235"/>
      <c r="B11" s="235"/>
      <c r="C11" s="153"/>
      <c r="D11" s="235"/>
      <c r="E11" s="323" t="s">
        <v>42</v>
      </c>
      <c r="F11" s="323"/>
      <c r="G11" s="323"/>
      <c r="H11" s="323"/>
    </row>
    <row r="12" spans="1:21" ht="30">
      <c r="A12" s="235"/>
      <c r="B12" s="219" t="s">
        <v>7</v>
      </c>
      <c r="C12" s="236" t="s">
        <v>8</v>
      </c>
      <c r="D12" s="219" t="s">
        <v>9</v>
      </c>
      <c r="E12" s="238" t="s">
        <v>10</v>
      </c>
      <c r="F12" s="238" t="s">
        <v>15</v>
      </c>
      <c r="G12" s="238" t="s">
        <v>12</v>
      </c>
      <c r="H12" s="238" t="s">
        <v>43</v>
      </c>
    </row>
    <row r="13" spans="1:21">
      <c r="A13" s="239">
        <v>1</v>
      </c>
      <c r="B13" s="239" t="s">
        <v>162</v>
      </c>
      <c r="C13" s="240" t="s">
        <v>22</v>
      </c>
      <c r="D13" s="244">
        <v>43578</v>
      </c>
      <c r="E13" s="234">
        <v>21.5</v>
      </c>
      <c r="F13" s="241">
        <v>0.5</v>
      </c>
      <c r="G13" s="143"/>
      <c r="H13" s="148">
        <f>SUM(E13-F13-G13)</f>
        <v>21</v>
      </c>
    </row>
    <row r="14" spans="1:21">
      <c r="A14" s="239">
        <v>2</v>
      </c>
      <c r="B14" s="239" t="s">
        <v>163</v>
      </c>
      <c r="C14" s="240" t="s">
        <v>22</v>
      </c>
      <c r="D14" s="186">
        <v>43354</v>
      </c>
      <c r="E14" s="234">
        <v>21.5</v>
      </c>
      <c r="F14" s="241">
        <v>0.6</v>
      </c>
      <c r="G14" s="143"/>
      <c r="H14" s="148">
        <f>SUM(E14-F14-G14)</f>
        <v>20.9</v>
      </c>
    </row>
    <row r="15" spans="1:21">
      <c r="A15" s="239">
        <v>4</v>
      </c>
      <c r="B15" s="239" t="s">
        <v>160</v>
      </c>
      <c r="C15" s="240" t="s">
        <v>22</v>
      </c>
      <c r="D15" s="186">
        <v>43262</v>
      </c>
      <c r="E15" s="234">
        <v>21.5</v>
      </c>
      <c r="F15" s="241">
        <v>0.9</v>
      </c>
      <c r="G15" s="143"/>
      <c r="H15" s="148">
        <f>SUM(E15-F15-G15)</f>
        <v>20.6</v>
      </c>
    </row>
    <row r="16" spans="1:21">
      <c r="A16" s="239">
        <v>4</v>
      </c>
      <c r="B16" s="239" t="s">
        <v>164</v>
      </c>
      <c r="C16" s="240" t="s">
        <v>55</v>
      </c>
      <c r="D16" s="244">
        <v>43329</v>
      </c>
      <c r="E16" s="234">
        <v>21.5</v>
      </c>
      <c r="F16" s="241">
        <v>0.95</v>
      </c>
      <c r="G16" s="143"/>
      <c r="H16" s="148">
        <f>SUM(E16-F16-G16)</f>
        <v>20.55</v>
      </c>
    </row>
    <row r="17" spans="1:8">
      <c r="A17" s="239">
        <v>5</v>
      </c>
      <c r="B17" s="239" t="s">
        <v>161</v>
      </c>
      <c r="C17" s="240" t="s">
        <v>55</v>
      </c>
      <c r="D17" s="244">
        <v>43354</v>
      </c>
      <c r="E17" s="234">
        <v>21.5</v>
      </c>
      <c r="F17" s="241">
        <v>1.1000000000000001</v>
      </c>
      <c r="G17" s="143"/>
      <c r="H17" s="148">
        <f>SUM(E17-F17-G17)</f>
        <v>20.399999999999999</v>
      </c>
    </row>
  </sheetData>
  <sortState ref="B13:H17">
    <sortCondition descending="1" ref="H13:H17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8 H13:H17 T5:T8 P5:P8 H5:H8">
      <formula1>"bvbv"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17"/>
  <sheetViews>
    <sheetView topLeftCell="A102" workbookViewId="0">
      <selection activeCell="L118" sqref="L118"/>
    </sheetView>
  </sheetViews>
  <sheetFormatPr defaultRowHeight="15"/>
  <cols>
    <col min="1" max="1" width="3" bestFit="1" customWidth="1"/>
    <col min="2" max="2" width="21.140625" bestFit="1" customWidth="1"/>
    <col min="3" max="3" width="26.425781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165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11"/>
      <c r="D3" s="211"/>
      <c r="E3" s="261" t="s">
        <v>3</v>
      </c>
      <c r="F3" s="262"/>
      <c r="G3" s="262"/>
      <c r="H3" s="262"/>
      <c r="I3" s="263" t="s">
        <v>4</v>
      </c>
      <c r="J3" s="264"/>
      <c r="K3" s="264"/>
      <c r="L3" s="313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211"/>
    </row>
    <row r="4" spans="1:21">
      <c r="A4" s="235"/>
      <c r="B4" s="219" t="s">
        <v>7</v>
      </c>
      <c r="C4" s="236" t="s">
        <v>8</v>
      </c>
      <c r="D4" s="219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39">
        <v>1</v>
      </c>
      <c r="B5" s="239" t="s">
        <v>170</v>
      </c>
      <c r="C5" s="240" t="s">
        <v>22</v>
      </c>
      <c r="D5" s="244">
        <v>42990</v>
      </c>
      <c r="E5" s="234">
        <v>11</v>
      </c>
      <c r="F5" s="241">
        <v>0.67500000000000004</v>
      </c>
      <c r="G5" s="241"/>
      <c r="H5" s="242">
        <f>SUM(E5-F5-G5)</f>
        <v>10.324999999999999</v>
      </c>
      <c r="I5" s="234">
        <v>11</v>
      </c>
      <c r="J5" s="241">
        <v>0.8</v>
      </c>
      <c r="K5" s="241"/>
      <c r="L5" s="242">
        <f>SUM(I5-J5-K5)</f>
        <v>10.199999999999999</v>
      </c>
      <c r="M5" s="234">
        <v>11</v>
      </c>
      <c r="N5" s="241">
        <v>0.2</v>
      </c>
      <c r="O5" s="241"/>
      <c r="P5" s="242">
        <f>SUM(M5-N5-O5)</f>
        <v>10.8</v>
      </c>
      <c r="Q5" s="234">
        <v>11</v>
      </c>
      <c r="R5" s="241">
        <v>0.25</v>
      </c>
      <c r="S5" s="241"/>
      <c r="T5" s="242">
        <f>SUM(Q5-R5-S5)</f>
        <v>10.75</v>
      </c>
      <c r="U5" s="229">
        <f>SUM(H5,L5,P5,T5)-MIN(H5,L5,P5,T5)</f>
        <v>31.875000000000004</v>
      </c>
    </row>
    <row r="6" spans="1:21">
      <c r="A6" s="239">
        <v>2</v>
      </c>
      <c r="B6" s="239" t="s">
        <v>166</v>
      </c>
      <c r="C6" s="240" t="s">
        <v>31</v>
      </c>
      <c r="D6" s="244">
        <v>42713</v>
      </c>
      <c r="E6" s="234">
        <v>11</v>
      </c>
      <c r="F6" s="241">
        <v>0.95</v>
      </c>
      <c r="G6" s="241">
        <v>0.3</v>
      </c>
      <c r="H6" s="242">
        <f>SUM(E6-F6-G6)</f>
        <v>9.75</v>
      </c>
      <c r="I6" s="234">
        <v>11</v>
      </c>
      <c r="J6" s="241">
        <v>0.3</v>
      </c>
      <c r="K6" s="241">
        <v>0.3</v>
      </c>
      <c r="L6" s="242">
        <f>SUM(I6-J6-K6)</f>
        <v>10.399999999999999</v>
      </c>
      <c r="M6" s="234">
        <v>11</v>
      </c>
      <c r="N6" s="241">
        <v>0.2</v>
      </c>
      <c r="O6" s="241"/>
      <c r="P6" s="242">
        <f>SUM(M6-N6-O6)</f>
        <v>10.8</v>
      </c>
      <c r="Q6" s="234">
        <v>11</v>
      </c>
      <c r="R6" s="241">
        <v>0.55000000000000004</v>
      </c>
      <c r="S6" s="241"/>
      <c r="T6" s="242">
        <f>SUM(Q6-R6-S6)</f>
        <v>10.45</v>
      </c>
      <c r="U6" s="229">
        <f>SUM(H6,L6,P6,T6)-MIN(H6,L6,P6,T6)</f>
        <v>31.65</v>
      </c>
    </row>
    <row r="7" spans="1:21">
      <c r="A7" s="239">
        <v>3</v>
      </c>
      <c r="B7" s="239" t="s">
        <v>167</v>
      </c>
      <c r="C7" s="240" t="s">
        <v>55</v>
      </c>
      <c r="D7" s="244">
        <v>42941</v>
      </c>
      <c r="E7" s="234">
        <v>11</v>
      </c>
      <c r="F7" s="241">
        <v>0.7</v>
      </c>
      <c r="G7" s="241"/>
      <c r="H7" s="242">
        <f>SUM(E7-F7-G7)</f>
        <v>10.3</v>
      </c>
      <c r="I7" s="234">
        <v>11</v>
      </c>
      <c r="J7" s="241">
        <v>0.8</v>
      </c>
      <c r="K7" s="241"/>
      <c r="L7" s="242">
        <f>SUM(I7-J7-K7)</f>
        <v>10.199999999999999</v>
      </c>
      <c r="M7" s="234">
        <v>11</v>
      </c>
      <c r="N7" s="241">
        <v>0.1</v>
      </c>
      <c r="O7" s="241"/>
      <c r="P7" s="242">
        <f>SUM(M7-N7-O7)</f>
        <v>10.9</v>
      </c>
      <c r="Q7" s="234">
        <v>11</v>
      </c>
      <c r="R7" s="241">
        <v>0.7</v>
      </c>
      <c r="S7" s="241"/>
      <c r="T7" s="242">
        <f>SUM(Q7-R7-S7)</f>
        <v>10.3</v>
      </c>
      <c r="U7" s="229">
        <f>SUM(H7,L7,P7,T7)-MIN(H7,L7,P7,T7)</f>
        <v>31.500000000000004</v>
      </c>
    </row>
    <row r="8" spans="1:21">
      <c r="A8" s="239">
        <v>4</v>
      </c>
      <c r="B8" s="239" t="s">
        <v>169</v>
      </c>
      <c r="C8" s="240" t="s">
        <v>24</v>
      </c>
      <c r="D8" s="244">
        <v>42541</v>
      </c>
      <c r="E8" s="234">
        <v>11</v>
      </c>
      <c r="F8" s="241">
        <v>0.85</v>
      </c>
      <c r="G8" s="241"/>
      <c r="H8" s="242">
        <f>SUM(E8-F8-G8)</f>
        <v>10.15</v>
      </c>
      <c r="I8" s="234">
        <v>11</v>
      </c>
      <c r="J8" s="241">
        <v>0.55000000000000004</v>
      </c>
      <c r="K8" s="241"/>
      <c r="L8" s="242">
        <f>SUM(I8-J8-K8)</f>
        <v>10.45</v>
      </c>
      <c r="M8" s="234">
        <v>11</v>
      </c>
      <c r="N8" s="241">
        <v>0.35</v>
      </c>
      <c r="O8" s="241"/>
      <c r="P8" s="242">
        <f>SUM(M8-N8-O8)</f>
        <v>10.65</v>
      </c>
      <c r="Q8" s="234">
        <v>11</v>
      </c>
      <c r="R8" s="241">
        <v>0.7</v>
      </c>
      <c r="S8" s="241"/>
      <c r="T8" s="242">
        <f>SUM(Q8-R8-S8)</f>
        <v>10.3</v>
      </c>
      <c r="U8" s="229">
        <f>SUM(H8,L8,P8,T8)-MIN(H8,L8,P8,T8)</f>
        <v>31.4</v>
      </c>
    </row>
    <row r="9" spans="1:21">
      <c r="A9" s="239">
        <v>5</v>
      </c>
      <c r="B9" s="410" t="s">
        <v>168</v>
      </c>
      <c r="C9" s="411" t="s">
        <v>31</v>
      </c>
      <c r="D9" s="412">
        <v>42495</v>
      </c>
      <c r="E9" s="234">
        <v>11</v>
      </c>
      <c r="F9" s="241">
        <v>1.5</v>
      </c>
      <c r="G9" s="241"/>
      <c r="H9" s="242">
        <f>SUM(E9-F9-G9)</f>
        <v>9.5</v>
      </c>
      <c r="I9" s="234">
        <v>11</v>
      </c>
      <c r="J9" s="241">
        <v>0.5</v>
      </c>
      <c r="K9" s="241">
        <v>0.3</v>
      </c>
      <c r="L9" s="242">
        <f>SUM(I9-J9-K9)</f>
        <v>10.199999999999999</v>
      </c>
      <c r="M9" s="234">
        <v>11</v>
      </c>
      <c r="N9" s="241">
        <v>0.2</v>
      </c>
      <c r="O9" s="241"/>
      <c r="P9" s="242">
        <f>SUM(M9-N9-O9)</f>
        <v>10.8</v>
      </c>
      <c r="Q9" s="234">
        <v>11</v>
      </c>
      <c r="R9" s="241">
        <v>0.6</v>
      </c>
      <c r="S9" s="241"/>
      <c r="T9" s="242">
        <f>SUM(Q9-R9-S9)</f>
        <v>10.4</v>
      </c>
      <c r="U9" s="229">
        <f>SUM(H9,L9,P9,T9)-MIN(H9,L9,P9,T9)</f>
        <v>31.4</v>
      </c>
    </row>
    <row r="10" spans="1:21">
      <c r="A10" s="239">
        <v>6</v>
      </c>
      <c r="B10" s="239" t="s">
        <v>171</v>
      </c>
      <c r="C10" s="240" t="s">
        <v>55</v>
      </c>
      <c r="D10" s="244">
        <v>42858</v>
      </c>
      <c r="E10" s="234">
        <v>11</v>
      </c>
      <c r="F10" s="241">
        <v>0.75</v>
      </c>
      <c r="G10" s="241"/>
      <c r="H10" s="242">
        <f>SUM(E10-F10-G10)</f>
        <v>10.25</v>
      </c>
      <c r="I10" s="234">
        <v>11</v>
      </c>
      <c r="J10" s="241">
        <v>1.3</v>
      </c>
      <c r="K10" s="241"/>
      <c r="L10" s="242">
        <f>SUM(I10-J10-K10)</f>
        <v>9.6999999999999993</v>
      </c>
      <c r="M10" s="234">
        <v>11</v>
      </c>
      <c r="N10" s="241">
        <v>0.4</v>
      </c>
      <c r="O10" s="241"/>
      <c r="P10" s="242">
        <f>SUM(M10-N10-O10)</f>
        <v>10.6</v>
      </c>
      <c r="Q10" s="234">
        <v>11</v>
      </c>
      <c r="R10" s="241">
        <v>0.7</v>
      </c>
      <c r="S10" s="241"/>
      <c r="T10" s="242">
        <f>SUM(Q10-R10-S10)</f>
        <v>10.3</v>
      </c>
      <c r="U10" s="229">
        <f>SUM(H10,L10,P10,T10)-MIN(H10,L10,P10,T10)</f>
        <v>31.149999999999995</v>
      </c>
    </row>
    <row r="11" spans="1:21">
      <c r="A11" s="113">
        <v>7</v>
      </c>
      <c r="B11" s="272" t="s">
        <v>176</v>
      </c>
      <c r="C11" s="273" t="s">
        <v>55</v>
      </c>
      <c r="D11" s="274">
        <v>43011</v>
      </c>
      <c r="E11" s="311">
        <v>11</v>
      </c>
      <c r="F11" s="33">
        <v>1</v>
      </c>
      <c r="G11" s="33"/>
      <c r="H11" s="34">
        <f>SUM(E11-F11-G11)</f>
        <v>10</v>
      </c>
      <c r="I11" s="311">
        <v>11</v>
      </c>
      <c r="J11" s="33">
        <v>0.55000000000000004</v>
      </c>
      <c r="K11" s="33"/>
      <c r="L11" s="34">
        <f>SUM(I11-J11-K11)</f>
        <v>10.45</v>
      </c>
      <c r="M11" s="311">
        <v>11</v>
      </c>
      <c r="N11" s="33">
        <v>0.7</v>
      </c>
      <c r="O11" s="33"/>
      <c r="P11" s="34">
        <f>SUM(M11-N11-O11)</f>
        <v>10.3</v>
      </c>
      <c r="Q11" s="311">
        <v>11</v>
      </c>
      <c r="R11" s="33">
        <v>0.65</v>
      </c>
      <c r="S11" s="33"/>
      <c r="T11" s="34">
        <f>SUM(Q11-R11-S11)</f>
        <v>10.35</v>
      </c>
      <c r="U11" s="35">
        <f>SUM(H11,L11,P11,T11)-MIN(H11,L11,P11,T11)</f>
        <v>31.1</v>
      </c>
    </row>
    <row r="12" spans="1:21">
      <c r="A12" s="113">
        <v>8</v>
      </c>
      <c r="B12" s="272" t="s">
        <v>172</v>
      </c>
      <c r="C12" s="273" t="s">
        <v>55</v>
      </c>
      <c r="D12" s="274">
        <v>42977</v>
      </c>
      <c r="E12" s="311">
        <v>11</v>
      </c>
      <c r="F12" s="33">
        <v>0.9</v>
      </c>
      <c r="G12" s="33"/>
      <c r="H12" s="34">
        <f>SUM(E12-F12-G12)</f>
        <v>10.1</v>
      </c>
      <c r="I12" s="311">
        <v>10.9</v>
      </c>
      <c r="J12" s="33">
        <v>0.6</v>
      </c>
      <c r="K12" s="33"/>
      <c r="L12" s="34">
        <f>SUM(I12-J12-K12)</f>
        <v>10.3</v>
      </c>
      <c r="M12" s="311">
        <v>11</v>
      </c>
      <c r="N12" s="33">
        <v>0.3</v>
      </c>
      <c r="O12" s="33"/>
      <c r="P12" s="34">
        <f>SUM(M12-N12-O12)</f>
        <v>10.7</v>
      </c>
      <c r="Q12" s="311">
        <v>11</v>
      </c>
      <c r="R12" s="33">
        <v>1.1499999999999999</v>
      </c>
      <c r="S12" s="33"/>
      <c r="T12" s="34">
        <f>SUM(Q12-R12-S12)</f>
        <v>9.85</v>
      </c>
      <c r="U12" s="35">
        <f>SUM(H12,L12,P12,T12)-MIN(H12,L12,P12,T12)</f>
        <v>31.099999999999994</v>
      </c>
    </row>
    <row r="13" spans="1:21">
      <c r="A13" s="113">
        <v>9</v>
      </c>
      <c r="B13" s="272" t="s">
        <v>173</v>
      </c>
      <c r="C13" s="273" t="s">
        <v>31</v>
      </c>
      <c r="D13" s="274">
        <v>42441</v>
      </c>
      <c r="E13" s="311">
        <v>11</v>
      </c>
      <c r="F13" s="33">
        <v>1</v>
      </c>
      <c r="G13" s="33"/>
      <c r="H13" s="34">
        <f>SUM(E13-F13-G13)</f>
        <v>10</v>
      </c>
      <c r="I13" s="311">
        <v>11</v>
      </c>
      <c r="J13" s="33">
        <v>0.7</v>
      </c>
      <c r="K13" s="33">
        <v>0.3</v>
      </c>
      <c r="L13" s="34">
        <f>SUM(I13-J13-K13)</f>
        <v>10</v>
      </c>
      <c r="M13" s="311">
        <v>11</v>
      </c>
      <c r="N13" s="33">
        <v>0.3</v>
      </c>
      <c r="O13" s="33"/>
      <c r="P13" s="34">
        <f>SUM(M13-N13-O13)</f>
        <v>10.7</v>
      </c>
      <c r="Q13" s="311">
        <v>11</v>
      </c>
      <c r="R13" s="33">
        <v>0.7</v>
      </c>
      <c r="S13" s="33"/>
      <c r="T13" s="34">
        <f>SUM(Q13-R13-S13)</f>
        <v>10.3</v>
      </c>
      <c r="U13" s="35">
        <f>SUM(H13,L13,P13,T13)-MIN(H13,L13,P13,T13)</f>
        <v>31</v>
      </c>
    </row>
    <row r="14" spans="1:21">
      <c r="A14" s="113">
        <v>10</v>
      </c>
      <c r="B14" s="272" t="s">
        <v>174</v>
      </c>
      <c r="C14" s="273" t="s">
        <v>24</v>
      </c>
      <c r="D14" s="413">
        <v>42922</v>
      </c>
      <c r="E14" s="311">
        <v>11</v>
      </c>
      <c r="F14" s="33">
        <v>1.05</v>
      </c>
      <c r="G14" s="33"/>
      <c r="H14" s="34">
        <f>SUM(E14-F14-G14)</f>
        <v>9.9499999999999993</v>
      </c>
      <c r="I14" s="311">
        <v>11</v>
      </c>
      <c r="J14" s="33">
        <v>0.7</v>
      </c>
      <c r="K14" s="33"/>
      <c r="L14" s="34">
        <f>SUM(I14-J14-K14)</f>
        <v>10.3</v>
      </c>
      <c r="M14" s="311">
        <v>11</v>
      </c>
      <c r="N14" s="33">
        <v>0.3</v>
      </c>
      <c r="O14" s="33"/>
      <c r="P14" s="34">
        <f>SUM(M14-N14-O14)</f>
        <v>10.7</v>
      </c>
      <c r="Q14" s="311">
        <v>11</v>
      </c>
      <c r="R14" s="33">
        <v>0.5</v>
      </c>
      <c r="S14" s="33">
        <v>1</v>
      </c>
      <c r="T14" s="34">
        <f>SUM(Q14-R14-S14)</f>
        <v>9.5</v>
      </c>
      <c r="U14" s="35">
        <f>SUM(H14,L14,P14,T14)-MIN(H14,L14,P14,T14)</f>
        <v>30.950000000000003</v>
      </c>
    </row>
    <row r="15" spans="1:21" ht="15.75" thickBot="1">
      <c r="A15" s="75">
        <v>11</v>
      </c>
      <c r="B15" s="290" t="s">
        <v>175</v>
      </c>
      <c r="C15" s="291" t="s">
        <v>55</v>
      </c>
      <c r="D15" s="292">
        <v>42747</v>
      </c>
      <c r="E15" s="359">
        <v>11</v>
      </c>
      <c r="F15" s="91">
        <v>1</v>
      </c>
      <c r="G15" s="91"/>
      <c r="H15" s="93">
        <f>SUM(E15-F15-G15)</f>
        <v>10</v>
      </c>
      <c r="I15" s="359">
        <v>11</v>
      </c>
      <c r="J15" s="91">
        <v>1.1000000000000001</v>
      </c>
      <c r="K15" s="91"/>
      <c r="L15" s="93">
        <f>SUM(I15-J15-K15)</f>
        <v>9.9</v>
      </c>
      <c r="M15" s="359">
        <v>11</v>
      </c>
      <c r="N15" s="91">
        <v>0.2</v>
      </c>
      <c r="O15" s="91"/>
      <c r="P15" s="93">
        <f>SUM(M15-N15-O15)</f>
        <v>10.8</v>
      </c>
      <c r="Q15" s="359">
        <v>11</v>
      </c>
      <c r="R15" s="91">
        <v>0.95</v>
      </c>
      <c r="S15" s="91"/>
      <c r="T15" s="93">
        <f>SUM(Q15-R15-S15)</f>
        <v>10.050000000000001</v>
      </c>
      <c r="U15" s="99">
        <f>SUM(H15,L15,P15,T15)-MIN(H15,L15,P15,T15)</f>
        <v>30.85</v>
      </c>
    </row>
    <row r="16" spans="1:21">
      <c r="A16" s="66">
        <v>12</v>
      </c>
      <c r="B16" s="281" t="s">
        <v>177</v>
      </c>
      <c r="C16" s="287" t="s">
        <v>31</v>
      </c>
      <c r="D16" s="288">
        <v>42407</v>
      </c>
      <c r="E16" s="358">
        <v>11</v>
      </c>
      <c r="F16" s="71">
        <v>1.4</v>
      </c>
      <c r="G16" s="71"/>
      <c r="H16" s="72">
        <f>SUM(E16-F16-G16)</f>
        <v>9.6</v>
      </c>
      <c r="I16" s="358">
        <v>11</v>
      </c>
      <c r="J16" s="71">
        <v>0.6</v>
      </c>
      <c r="K16" s="71">
        <v>0.3</v>
      </c>
      <c r="L16" s="72">
        <f>SUM(I16-J16-K16)</f>
        <v>10.1</v>
      </c>
      <c r="M16" s="358">
        <v>11</v>
      </c>
      <c r="N16" s="71">
        <v>0.5</v>
      </c>
      <c r="O16" s="71"/>
      <c r="P16" s="72">
        <f>SUM(M16-N16-O16)</f>
        <v>10.5</v>
      </c>
      <c r="Q16" s="358">
        <v>11</v>
      </c>
      <c r="R16" s="71">
        <v>0.9</v>
      </c>
      <c r="S16" s="71"/>
      <c r="T16" s="72">
        <f>SUM(Q16-R16-S16)</f>
        <v>10.1</v>
      </c>
      <c r="U16" s="289">
        <f>SUM(H16,L16,P16,T16)-MIN(H16,L16,P16,T16)</f>
        <v>30.699999999999996</v>
      </c>
    </row>
    <row r="17" spans="1:21">
      <c r="A17" s="113">
        <v>13</v>
      </c>
      <c r="B17" s="272" t="s">
        <v>178</v>
      </c>
      <c r="C17" s="273" t="s">
        <v>31</v>
      </c>
      <c r="D17" s="274">
        <v>42483</v>
      </c>
      <c r="E17" s="311">
        <v>11</v>
      </c>
      <c r="F17" s="33">
        <v>1.2</v>
      </c>
      <c r="G17" s="33"/>
      <c r="H17" s="34">
        <f>SUM(E17-F17-G17)</f>
        <v>9.8000000000000007</v>
      </c>
      <c r="I17" s="311">
        <v>11</v>
      </c>
      <c r="J17" s="33">
        <v>0.7</v>
      </c>
      <c r="K17" s="33">
        <v>0.3</v>
      </c>
      <c r="L17" s="34">
        <f>SUM(I17-J17-K17)</f>
        <v>10</v>
      </c>
      <c r="M17" s="311">
        <v>11</v>
      </c>
      <c r="N17" s="33">
        <v>0.8</v>
      </c>
      <c r="O17" s="33"/>
      <c r="P17" s="34">
        <f>SUM(M17-N17-O17)</f>
        <v>10.199999999999999</v>
      </c>
      <c r="Q17" s="311">
        <v>11</v>
      </c>
      <c r="R17" s="33">
        <v>0.7</v>
      </c>
      <c r="S17" s="33"/>
      <c r="T17" s="34">
        <f>SUM(Q17-R17-S17)</f>
        <v>10.3</v>
      </c>
      <c r="U17" s="35">
        <f>SUM(H17,L17,P17,T17)-MIN(H17,L17,P17,T17)</f>
        <v>30.499999999999996</v>
      </c>
    </row>
    <row r="18" spans="1:21">
      <c r="A18" s="113">
        <v>14</v>
      </c>
      <c r="B18" s="272" t="s">
        <v>179</v>
      </c>
      <c r="C18" s="273" t="s">
        <v>101</v>
      </c>
      <c r="D18" s="274">
        <v>43088</v>
      </c>
      <c r="E18" s="311">
        <v>10.9</v>
      </c>
      <c r="F18" s="33">
        <v>0.9</v>
      </c>
      <c r="G18" s="33"/>
      <c r="H18" s="34">
        <f>SUM(E18-F18-G18)</f>
        <v>10</v>
      </c>
      <c r="I18" s="311">
        <v>10.9</v>
      </c>
      <c r="J18" s="33">
        <v>1</v>
      </c>
      <c r="K18" s="33"/>
      <c r="L18" s="34">
        <f>SUM(I18-J18-K18)</f>
        <v>9.9</v>
      </c>
      <c r="M18" s="311">
        <v>11</v>
      </c>
      <c r="N18" s="33">
        <v>0.5</v>
      </c>
      <c r="O18" s="33"/>
      <c r="P18" s="34">
        <f>SUM(M18-N18-O18)</f>
        <v>10.5</v>
      </c>
      <c r="Q18" s="311">
        <v>11</v>
      </c>
      <c r="R18" s="33">
        <v>1.5</v>
      </c>
      <c r="S18" s="33"/>
      <c r="T18" s="34">
        <f>SUM(Q18-R18-S18)</f>
        <v>9.5</v>
      </c>
      <c r="U18" s="35">
        <f>SUM(H18,L18,P18,T18)-MIN(H18,L18,P18,T18)</f>
        <v>30.4</v>
      </c>
    </row>
    <row r="19" spans="1:21">
      <c r="A19" s="113">
        <v>15</v>
      </c>
      <c r="B19" s="272" t="s">
        <v>180</v>
      </c>
      <c r="C19" s="273" t="s">
        <v>55</v>
      </c>
      <c r="D19" s="274">
        <v>42923</v>
      </c>
      <c r="E19" s="311">
        <v>11</v>
      </c>
      <c r="F19" s="33">
        <v>0.8</v>
      </c>
      <c r="G19" s="33"/>
      <c r="H19" s="34">
        <f>SUM(E19-F19-G19)</f>
        <v>10.199999999999999</v>
      </c>
      <c r="I19" s="311">
        <v>11</v>
      </c>
      <c r="J19" s="33">
        <v>1.2</v>
      </c>
      <c r="K19" s="33"/>
      <c r="L19" s="34">
        <f>SUM(I19-J19-K19)</f>
        <v>9.8000000000000007</v>
      </c>
      <c r="M19" s="311">
        <v>10.5</v>
      </c>
      <c r="N19" s="33">
        <v>0.6</v>
      </c>
      <c r="O19" s="33"/>
      <c r="P19" s="34">
        <f>SUM(M19-N19-O19)</f>
        <v>9.9</v>
      </c>
      <c r="Q19" s="311">
        <v>11</v>
      </c>
      <c r="R19" s="33">
        <v>0.85</v>
      </c>
      <c r="S19" s="33"/>
      <c r="T19" s="34">
        <f>SUM(Q19-R19-S19)</f>
        <v>10.15</v>
      </c>
      <c r="U19" s="35">
        <f>SUM(H19,L19,P19,T19)-MIN(H19,L19,P19,T19)</f>
        <v>30.249999999999996</v>
      </c>
    </row>
    <row r="20" spans="1:21">
      <c r="A20" s="113">
        <v>16</v>
      </c>
      <c r="B20" s="272" t="s">
        <v>181</v>
      </c>
      <c r="C20" s="273" t="s">
        <v>31</v>
      </c>
      <c r="D20" s="274">
        <v>42562</v>
      </c>
      <c r="E20" s="311">
        <v>11</v>
      </c>
      <c r="F20" s="33">
        <v>2.4</v>
      </c>
      <c r="G20" s="33"/>
      <c r="H20" s="34">
        <f>SUM(E20-F20-G20)</f>
        <v>8.6</v>
      </c>
      <c r="I20" s="311">
        <v>10.9</v>
      </c>
      <c r="J20" s="33">
        <v>2.2000000000000002</v>
      </c>
      <c r="K20" s="33">
        <v>0.3</v>
      </c>
      <c r="L20" s="34">
        <f>SUM(I20-J20-K20)</f>
        <v>8.3999999999999986</v>
      </c>
      <c r="M20" s="311">
        <v>11</v>
      </c>
      <c r="N20" s="33">
        <v>0.9</v>
      </c>
      <c r="O20" s="33"/>
      <c r="P20" s="34">
        <f>SUM(M20-N20-O20)</f>
        <v>10.1</v>
      </c>
      <c r="Q20" s="311">
        <v>11</v>
      </c>
      <c r="R20" s="33">
        <v>2.25</v>
      </c>
      <c r="S20" s="33"/>
      <c r="T20" s="34">
        <f>SUM(Q20-R20-S20)</f>
        <v>8.75</v>
      </c>
      <c r="U20" s="35">
        <f>SUM(H20,L20,P20,T20)-MIN(H20,L20,P20,T20)</f>
        <v>27.450000000000003</v>
      </c>
    </row>
    <row r="22" spans="1:21">
      <c r="E22" s="309" t="s">
        <v>3</v>
      </c>
      <c r="F22" s="309"/>
      <c r="G22" s="309"/>
      <c r="H22" s="309"/>
    </row>
    <row r="23" spans="1:21">
      <c r="A23" s="235"/>
      <c r="B23" s="219" t="s">
        <v>7</v>
      </c>
      <c r="C23" s="236" t="s">
        <v>8</v>
      </c>
      <c r="D23" s="219" t="s">
        <v>9</v>
      </c>
      <c r="E23" s="215" t="s">
        <v>10</v>
      </c>
      <c r="F23" s="215" t="s">
        <v>11</v>
      </c>
      <c r="G23" s="215" t="s">
        <v>12</v>
      </c>
      <c r="H23" s="215" t="s">
        <v>13</v>
      </c>
    </row>
    <row r="24" spans="1:21">
      <c r="A24" s="239">
        <v>1</v>
      </c>
      <c r="B24" s="239" t="s">
        <v>170</v>
      </c>
      <c r="C24" s="240" t="s">
        <v>22</v>
      </c>
      <c r="D24" s="244">
        <v>42990</v>
      </c>
      <c r="E24" s="234">
        <v>11</v>
      </c>
      <c r="F24" s="241">
        <v>0.67500000000000004</v>
      </c>
      <c r="G24" s="241"/>
      <c r="H24" s="242">
        <f>SUM(E24-F24-G24)</f>
        <v>10.324999999999999</v>
      </c>
    </row>
    <row r="25" spans="1:21">
      <c r="A25" s="239">
        <v>2</v>
      </c>
      <c r="B25" s="239" t="s">
        <v>167</v>
      </c>
      <c r="C25" s="240" t="s">
        <v>55</v>
      </c>
      <c r="D25" s="244">
        <v>42941</v>
      </c>
      <c r="E25" s="234">
        <v>11</v>
      </c>
      <c r="F25" s="241">
        <v>0.7</v>
      </c>
      <c r="G25" s="241"/>
      <c r="H25" s="242">
        <f>SUM(E25-F25-G25)</f>
        <v>10.3</v>
      </c>
    </row>
    <row r="26" spans="1:21">
      <c r="A26" s="239">
        <v>3</v>
      </c>
      <c r="B26" s="239" t="s">
        <v>171</v>
      </c>
      <c r="C26" s="240" t="s">
        <v>55</v>
      </c>
      <c r="D26" s="244">
        <v>42858</v>
      </c>
      <c r="E26" s="234">
        <v>11</v>
      </c>
      <c r="F26" s="241">
        <v>0.75</v>
      </c>
      <c r="G26" s="241"/>
      <c r="H26" s="242">
        <f>SUM(E26-F26-G26)</f>
        <v>10.25</v>
      </c>
    </row>
    <row r="27" spans="1:21">
      <c r="A27" s="239">
        <v>4</v>
      </c>
      <c r="B27" s="239" t="s">
        <v>180</v>
      </c>
      <c r="C27" s="240" t="s">
        <v>55</v>
      </c>
      <c r="D27" s="244">
        <v>42923</v>
      </c>
      <c r="E27" s="234">
        <v>11</v>
      </c>
      <c r="F27" s="241">
        <v>0.8</v>
      </c>
      <c r="G27" s="241"/>
      <c r="H27" s="242">
        <f>SUM(E27-F27-G27)</f>
        <v>10.199999999999999</v>
      </c>
    </row>
    <row r="28" spans="1:21">
      <c r="A28" s="239">
        <v>5</v>
      </c>
      <c r="B28" s="239" t="s">
        <v>169</v>
      </c>
      <c r="C28" s="240" t="s">
        <v>24</v>
      </c>
      <c r="D28" s="244">
        <v>42541</v>
      </c>
      <c r="E28" s="234">
        <v>11</v>
      </c>
      <c r="F28" s="241">
        <v>0.85</v>
      </c>
      <c r="G28" s="241"/>
      <c r="H28" s="242">
        <f>SUM(E28-F28-G28)</f>
        <v>10.15</v>
      </c>
    </row>
    <row r="29" spans="1:21">
      <c r="A29" s="113">
        <v>6</v>
      </c>
      <c r="B29" s="113" t="s">
        <v>172</v>
      </c>
      <c r="C29" s="115" t="s">
        <v>55</v>
      </c>
      <c r="D29" s="117">
        <v>42977</v>
      </c>
      <c r="E29" s="318">
        <v>11</v>
      </c>
      <c r="F29" s="118">
        <v>0.9</v>
      </c>
      <c r="G29" s="118"/>
      <c r="H29" s="119">
        <f>SUM(E29-F29-G29)</f>
        <v>10.1</v>
      </c>
    </row>
    <row r="30" spans="1:21">
      <c r="A30" s="113">
        <v>7</v>
      </c>
      <c r="B30" s="113" t="s">
        <v>179</v>
      </c>
      <c r="C30" s="115" t="s">
        <v>101</v>
      </c>
      <c r="D30" s="117">
        <v>43088</v>
      </c>
      <c r="E30" s="318">
        <v>10.9</v>
      </c>
      <c r="F30" s="118">
        <v>0.9</v>
      </c>
      <c r="G30" s="118"/>
      <c r="H30" s="119">
        <f>SUM(E30-F30-G30)</f>
        <v>10</v>
      </c>
    </row>
    <row r="31" spans="1:21">
      <c r="A31" s="113">
        <v>8</v>
      </c>
      <c r="B31" s="113" t="s">
        <v>176</v>
      </c>
      <c r="C31" s="115" t="s">
        <v>55</v>
      </c>
      <c r="D31" s="117">
        <v>43011</v>
      </c>
      <c r="E31" s="318">
        <v>11</v>
      </c>
      <c r="F31" s="118">
        <v>1</v>
      </c>
      <c r="G31" s="118"/>
      <c r="H31" s="119">
        <f>SUM(E31-F31-G31)</f>
        <v>10</v>
      </c>
    </row>
    <row r="32" spans="1:21">
      <c r="A32" s="113">
        <v>9</v>
      </c>
      <c r="B32" s="113" t="s">
        <v>175</v>
      </c>
      <c r="C32" s="115" t="s">
        <v>55</v>
      </c>
      <c r="D32" s="117">
        <v>42747</v>
      </c>
      <c r="E32" s="318">
        <v>11</v>
      </c>
      <c r="F32" s="118">
        <v>1</v>
      </c>
      <c r="G32" s="118"/>
      <c r="H32" s="119">
        <f>SUM(E32-F32-G32)</f>
        <v>10</v>
      </c>
    </row>
    <row r="33" spans="1:8" ht="15.75" thickBot="1">
      <c r="A33" s="75">
        <v>10</v>
      </c>
      <c r="B33" s="75" t="s">
        <v>173</v>
      </c>
      <c r="C33" s="76" t="s">
        <v>31</v>
      </c>
      <c r="D33" s="77">
        <v>42441</v>
      </c>
      <c r="E33" s="320">
        <v>11</v>
      </c>
      <c r="F33" s="79">
        <v>1</v>
      </c>
      <c r="G33" s="79"/>
      <c r="H33" s="80">
        <f>SUM(E33-F33-G33)</f>
        <v>10</v>
      </c>
    </row>
    <row r="34" spans="1:8">
      <c r="A34" s="66">
        <v>11</v>
      </c>
      <c r="B34" s="66" t="s">
        <v>174</v>
      </c>
      <c r="C34" s="84" t="s">
        <v>24</v>
      </c>
      <c r="D34" s="417">
        <v>42922</v>
      </c>
      <c r="E34" s="319">
        <v>11</v>
      </c>
      <c r="F34" s="90">
        <v>1.05</v>
      </c>
      <c r="G34" s="90"/>
      <c r="H34" s="92">
        <f>SUM(E34-F34-G34)</f>
        <v>9.9499999999999993</v>
      </c>
    </row>
    <row r="35" spans="1:8">
      <c r="A35" s="113">
        <v>12</v>
      </c>
      <c r="B35" s="113" t="s">
        <v>178</v>
      </c>
      <c r="C35" s="115" t="s">
        <v>31</v>
      </c>
      <c r="D35" s="117">
        <v>42483</v>
      </c>
      <c r="E35" s="318">
        <v>11</v>
      </c>
      <c r="F35" s="118">
        <v>1.2</v>
      </c>
      <c r="G35" s="118"/>
      <c r="H35" s="119">
        <f>SUM(E35-F35-G35)</f>
        <v>9.8000000000000007</v>
      </c>
    </row>
    <row r="36" spans="1:8">
      <c r="A36" s="113">
        <v>13</v>
      </c>
      <c r="B36" s="113" t="s">
        <v>166</v>
      </c>
      <c r="C36" s="115" t="s">
        <v>31</v>
      </c>
      <c r="D36" s="117">
        <v>42713</v>
      </c>
      <c r="E36" s="318">
        <v>11</v>
      </c>
      <c r="F36" s="118">
        <v>0.95</v>
      </c>
      <c r="G36" s="118">
        <v>0.3</v>
      </c>
      <c r="H36" s="119">
        <f>SUM(E36-F36-G36)</f>
        <v>9.75</v>
      </c>
    </row>
    <row r="37" spans="1:8">
      <c r="A37" s="113">
        <v>14</v>
      </c>
      <c r="B37" s="113" t="s">
        <v>177</v>
      </c>
      <c r="C37" s="115" t="s">
        <v>31</v>
      </c>
      <c r="D37" s="117">
        <v>42407</v>
      </c>
      <c r="E37" s="318">
        <v>11</v>
      </c>
      <c r="F37" s="118">
        <v>1.4</v>
      </c>
      <c r="G37" s="118"/>
      <c r="H37" s="119">
        <f>SUM(E37-F37-G37)</f>
        <v>9.6</v>
      </c>
    </row>
    <row r="38" spans="1:8">
      <c r="A38" s="113">
        <v>15</v>
      </c>
      <c r="B38" s="414" t="s">
        <v>168</v>
      </c>
      <c r="C38" s="416" t="s">
        <v>31</v>
      </c>
      <c r="D38" s="415">
        <v>42495</v>
      </c>
      <c r="E38" s="318">
        <v>11</v>
      </c>
      <c r="F38" s="118">
        <v>1.5</v>
      </c>
      <c r="G38" s="118"/>
      <c r="H38" s="119">
        <f>SUM(E38-F38-G38)</f>
        <v>9.5</v>
      </c>
    </row>
    <row r="39" spans="1:8">
      <c r="A39" s="113">
        <v>16</v>
      </c>
      <c r="B39" s="113" t="s">
        <v>181</v>
      </c>
      <c r="C39" s="115" t="s">
        <v>31</v>
      </c>
      <c r="D39" s="117">
        <v>42562</v>
      </c>
      <c r="E39" s="318">
        <v>11</v>
      </c>
      <c r="F39" s="118">
        <v>2.4</v>
      </c>
      <c r="G39" s="118"/>
      <c r="H39" s="119">
        <f>SUM(E39-F39-G39)</f>
        <v>8.6</v>
      </c>
    </row>
    <row r="42" spans="1:8">
      <c r="E42" s="263" t="s">
        <v>4</v>
      </c>
      <c r="F42" s="264"/>
      <c r="G42" s="264"/>
      <c r="H42" s="313"/>
    </row>
    <row r="43" spans="1:8" ht="30">
      <c r="A43" s="235"/>
      <c r="B43" s="219" t="s">
        <v>7</v>
      </c>
      <c r="C43" s="236" t="s">
        <v>8</v>
      </c>
      <c r="D43" s="219" t="s">
        <v>9</v>
      </c>
      <c r="E43" s="216" t="s">
        <v>10</v>
      </c>
      <c r="F43" s="216" t="s">
        <v>11</v>
      </c>
      <c r="G43" s="216" t="s">
        <v>12</v>
      </c>
      <c r="H43" s="216" t="s">
        <v>14</v>
      </c>
    </row>
    <row r="44" spans="1:8">
      <c r="A44" s="239">
        <v>1</v>
      </c>
      <c r="B44" s="239" t="s">
        <v>176</v>
      </c>
      <c r="C44" s="240" t="s">
        <v>55</v>
      </c>
      <c r="D44" s="244">
        <v>43011</v>
      </c>
      <c r="E44" s="234">
        <v>11</v>
      </c>
      <c r="F44" s="241">
        <v>0.55000000000000004</v>
      </c>
      <c r="G44" s="241"/>
      <c r="H44" s="242">
        <f>SUM(E44-F44-G44)</f>
        <v>10.45</v>
      </c>
    </row>
    <row r="45" spans="1:8">
      <c r="A45" s="239">
        <v>2</v>
      </c>
      <c r="B45" s="239" t="s">
        <v>169</v>
      </c>
      <c r="C45" s="240" t="s">
        <v>24</v>
      </c>
      <c r="D45" s="244">
        <v>42541</v>
      </c>
      <c r="E45" s="234">
        <v>11</v>
      </c>
      <c r="F45" s="241">
        <v>0.55000000000000004</v>
      </c>
      <c r="G45" s="241"/>
      <c r="H45" s="242">
        <f>SUM(E45-F45-G45)</f>
        <v>10.45</v>
      </c>
    </row>
    <row r="46" spans="1:8">
      <c r="A46" s="239">
        <v>3</v>
      </c>
      <c r="B46" s="239" t="s">
        <v>166</v>
      </c>
      <c r="C46" s="240" t="s">
        <v>31</v>
      </c>
      <c r="D46" s="244">
        <v>42713</v>
      </c>
      <c r="E46" s="234">
        <v>11</v>
      </c>
      <c r="F46" s="241">
        <v>0.3</v>
      </c>
      <c r="G46" s="241">
        <v>0.3</v>
      </c>
      <c r="H46" s="242">
        <f>SUM(E46-F46-G46)</f>
        <v>10.399999999999999</v>
      </c>
    </row>
    <row r="47" spans="1:8">
      <c r="A47" s="239">
        <v>4</v>
      </c>
      <c r="B47" s="239" t="s">
        <v>172</v>
      </c>
      <c r="C47" s="240" t="s">
        <v>55</v>
      </c>
      <c r="D47" s="244">
        <v>42977</v>
      </c>
      <c r="E47" s="234">
        <v>10.9</v>
      </c>
      <c r="F47" s="241">
        <v>0.6</v>
      </c>
      <c r="G47" s="241"/>
      <c r="H47" s="242">
        <f>SUM(E47-F47-G47)</f>
        <v>10.3</v>
      </c>
    </row>
    <row r="48" spans="1:8">
      <c r="A48" s="239">
        <v>5</v>
      </c>
      <c r="B48" s="239" t="s">
        <v>174</v>
      </c>
      <c r="C48" s="240" t="s">
        <v>24</v>
      </c>
      <c r="D48" s="412">
        <v>42922</v>
      </c>
      <c r="E48" s="234">
        <v>11</v>
      </c>
      <c r="F48" s="241">
        <v>0.7</v>
      </c>
      <c r="G48" s="241"/>
      <c r="H48" s="242">
        <f>SUM(E48-F48-G48)</f>
        <v>10.3</v>
      </c>
    </row>
    <row r="49" spans="1:8">
      <c r="A49" s="113">
        <v>6</v>
      </c>
      <c r="B49" s="113" t="s">
        <v>170</v>
      </c>
      <c r="C49" s="115" t="s">
        <v>22</v>
      </c>
      <c r="D49" s="117">
        <v>42990</v>
      </c>
      <c r="E49" s="318">
        <v>11</v>
      </c>
      <c r="F49" s="118">
        <v>0.8</v>
      </c>
      <c r="G49" s="118"/>
      <c r="H49" s="119">
        <f>SUM(E49-F49-G49)</f>
        <v>10.199999999999999</v>
      </c>
    </row>
    <row r="50" spans="1:8">
      <c r="A50" s="113">
        <v>7</v>
      </c>
      <c r="B50" s="113" t="s">
        <v>167</v>
      </c>
      <c r="C50" s="115" t="s">
        <v>55</v>
      </c>
      <c r="D50" s="117">
        <v>42941</v>
      </c>
      <c r="E50" s="318">
        <v>11</v>
      </c>
      <c r="F50" s="118">
        <v>0.8</v>
      </c>
      <c r="G50" s="118"/>
      <c r="H50" s="119">
        <f>SUM(E50-F50-G50)</f>
        <v>10.199999999999999</v>
      </c>
    </row>
    <row r="51" spans="1:8">
      <c r="A51" s="113">
        <v>8</v>
      </c>
      <c r="B51" s="414" t="s">
        <v>168</v>
      </c>
      <c r="C51" s="416" t="s">
        <v>31</v>
      </c>
      <c r="D51" s="415">
        <v>42495</v>
      </c>
      <c r="E51" s="318">
        <v>11</v>
      </c>
      <c r="F51" s="118">
        <v>0.5</v>
      </c>
      <c r="G51" s="118">
        <v>0.3</v>
      </c>
      <c r="H51" s="119">
        <f>SUM(E51-F51-G51)</f>
        <v>10.199999999999999</v>
      </c>
    </row>
    <row r="52" spans="1:8">
      <c r="A52" s="113">
        <v>9</v>
      </c>
      <c r="B52" s="113" t="s">
        <v>177</v>
      </c>
      <c r="C52" s="115" t="s">
        <v>31</v>
      </c>
      <c r="D52" s="117">
        <v>42407</v>
      </c>
      <c r="E52" s="318">
        <v>11</v>
      </c>
      <c r="F52" s="118">
        <v>0.6</v>
      </c>
      <c r="G52" s="118">
        <v>0.3</v>
      </c>
      <c r="H52" s="119">
        <f>SUM(E52-F52-G52)</f>
        <v>10.1</v>
      </c>
    </row>
    <row r="53" spans="1:8" ht="15.75" thickBot="1">
      <c r="A53" s="75">
        <v>10</v>
      </c>
      <c r="B53" s="75" t="s">
        <v>178</v>
      </c>
      <c r="C53" s="76" t="s">
        <v>31</v>
      </c>
      <c r="D53" s="77">
        <v>42483</v>
      </c>
      <c r="E53" s="320">
        <v>11</v>
      </c>
      <c r="F53" s="79">
        <v>0.7</v>
      </c>
      <c r="G53" s="79">
        <v>0.3</v>
      </c>
      <c r="H53" s="80">
        <f>SUM(E53-F53-G53)</f>
        <v>10</v>
      </c>
    </row>
    <row r="54" spans="1:8">
      <c r="A54" s="66">
        <v>11</v>
      </c>
      <c r="B54" s="66" t="s">
        <v>173</v>
      </c>
      <c r="C54" s="84" t="s">
        <v>31</v>
      </c>
      <c r="D54" s="86">
        <v>42441</v>
      </c>
      <c r="E54" s="319">
        <v>11</v>
      </c>
      <c r="F54" s="90">
        <v>0.7</v>
      </c>
      <c r="G54" s="90">
        <v>0.3</v>
      </c>
      <c r="H54" s="92">
        <f>SUM(E54-F54-G54)</f>
        <v>10</v>
      </c>
    </row>
    <row r="55" spans="1:8">
      <c r="A55" s="113">
        <v>12</v>
      </c>
      <c r="B55" s="113" t="s">
        <v>179</v>
      </c>
      <c r="C55" s="115" t="s">
        <v>101</v>
      </c>
      <c r="D55" s="117">
        <v>43088</v>
      </c>
      <c r="E55" s="318">
        <v>10.9</v>
      </c>
      <c r="F55" s="118">
        <v>1</v>
      </c>
      <c r="G55" s="118"/>
      <c r="H55" s="119">
        <f>SUM(E55-F55-G55)</f>
        <v>9.9</v>
      </c>
    </row>
    <row r="56" spans="1:8">
      <c r="A56" s="113">
        <v>13</v>
      </c>
      <c r="B56" s="113" t="s">
        <v>175</v>
      </c>
      <c r="C56" s="115" t="s">
        <v>55</v>
      </c>
      <c r="D56" s="117">
        <v>42747</v>
      </c>
      <c r="E56" s="318">
        <v>11</v>
      </c>
      <c r="F56" s="118">
        <v>1.1000000000000001</v>
      </c>
      <c r="G56" s="118"/>
      <c r="H56" s="119">
        <f>SUM(E56-F56-G56)</f>
        <v>9.9</v>
      </c>
    </row>
    <row r="57" spans="1:8">
      <c r="A57" s="113">
        <v>14</v>
      </c>
      <c r="B57" s="113" t="s">
        <v>180</v>
      </c>
      <c r="C57" s="115" t="s">
        <v>55</v>
      </c>
      <c r="D57" s="117">
        <v>42923</v>
      </c>
      <c r="E57" s="318">
        <v>11</v>
      </c>
      <c r="F57" s="118">
        <v>1.2</v>
      </c>
      <c r="G57" s="118"/>
      <c r="H57" s="119">
        <f>SUM(E57-F57-G57)</f>
        <v>9.8000000000000007</v>
      </c>
    </row>
    <row r="58" spans="1:8">
      <c r="A58" s="113">
        <v>15</v>
      </c>
      <c r="B58" s="113" t="s">
        <v>171</v>
      </c>
      <c r="C58" s="115" t="s">
        <v>55</v>
      </c>
      <c r="D58" s="117">
        <v>42858</v>
      </c>
      <c r="E58" s="318">
        <v>11</v>
      </c>
      <c r="F58" s="118">
        <v>1.3</v>
      </c>
      <c r="G58" s="118"/>
      <c r="H58" s="119">
        <f>SUM(E58-F58-G58)</f>
        <v>9.6999999999999993</v>
      </c>
    </row>
    <row r="59" spans="1:8">
      <c r="A59" s="113">
        <v>16</v>
      </c>
      <c r="B59" s="113" t="s">
        <v>181</v>
      </c>
      <c r="C59" s="115" t="s">
        <v>31</v>
      </c>
      <c r="D59" s="117">
        <v>42562</v>
      </c>
      <c r="E59" s="318">
        <v>10.9</v>
      </c>
      <c r="F59" s="118">
        <v>2.2000000000000002</v>
      </c>
      <c r="G59" s="118">
        <v>0.3</v>
      </c>
      <c r="H59" s="119">
        <f>SUM(E59-F59-G59)</f>
        <v>8.3999999999999986</v>
      </c>
    </row>
    <row r="61" spans="1:8">
      <c r="E61" s="310" t="s">
        <v>5</v>
      </c>
      <c r="F61" s="310"/>
      <c r="G61" s="310"/>
      <c r="H61" s="310"/>
    </row>
    <row r="62" spans="1:8" ht="30">
      <c r="A62" s="235"/>
      <c r="B62" s="219" t="s">
        <v>7</v>
      </c>
      <c r="C62" s="236" t="s">
        <v>8</v>
      </c>
      <c r="D62" s="219" t="s">
        <v>9</v>
      </c>
      <c r="E62" s="217" t="s">
        <v>10</v>
      </c>
      <c r="F62" s="217" t="s">
        <v>15</v>
      </c>
      <c r="G62" s="217" t="s">
        <v>12</v>
      </c>
      <c r="H62" s="217" t="s">
        <v>16</v>
      </c>
    </row>
    <row r="63" spans="1:8">
      <c r="A63" s="239">
        <v>1</v>
      </c>
      <c r="B63" s="239" t="s">
        <v>167</v>
      </c>
      <c r="C63" s="240" t="s">
        <v>55</v>
      </c>
      <c r="D63" s="244">
        <v>42941</v>
      </c>
      <c r="E63" s="234">
        <v>11</v>
      </c>
      <c r="F63" s="241">
        <v>0.1</v>
      </c>
      <c r="G63" s="241"/>
      <c r="H63" s="242">
        <f>SUM(E63-F63-G63)</f>
        <v>10.9</v>
      </c>
    </row>
    <row r="64" spans="1:8">
      <c r="A64" s="239">
        <v>2</v>
      </c>
      <c r="B64" s="239" t="s">
        <v>170</v>
      </c>
      <c r="C64" s="240" t="s">
        <v>22</v>
      </c>
      <c r="D64" s="244">
        <v>42990</v>
      </c>
      <c r="E64" s="234">
        <v>11</v>
      </c>
      <c r="F64" s="241">
        <v>0.2</v>
      </c>
      <c r="G64" s="241"/>
      <c r="H64" s="242">
        <f>SUM(E64-F64-G64)</f>
        <v>10.8</v>
      </c>
    </row>
    <row r="65" spans="1:8">
      <c r="A65" s="239">
        <v>3</v>
      </c>
      <c r="B65" s="239" t="s">
        <v>175</v>
      </c>
      <c r="C65" s="240" t="s">
        <v>55</v>
      </c>
      <c r="D65" s="244">
        <v>42747</v>
      </c>
      <c r="E65" s="234">
        <v>11</v>
      </c>
      <c r="F65" s="241">
        <v>0.2</v>
      </c>
      <c r="G65" s="241"/>
      <c r="H65" s="242">
        <f>SUM(E65-F65-G65)</f>
        <v>10.8</v>
      </c>
    </row>
    <row r="66" spans="1:8">
      <c r="A66" s="239">
        <v>4</v>
      </c>
      <c r="B66" s="239" t="s">
        <v>166</v>
      </c>
      <c r="C66" s="240" t="s">
        <v>31</v>
      </c>
      <c r="D66" s="244">
        <v>42713</v>
      </c>
      <c r="E66" s="234">
        <v>11</v>
      </c>
      <c r="F66" s="241">
        <v>0.2</v>
      </c>
      <c r="G66" s="241"/>
      <c r="H66" s="242">
        <f>SUM(E66-F66-G66)</f>
        <v>10.8</v>
      </c>
    </row>
    <row r="67" spans="1:8">
      <c r="A67" s="239">
        <v>5</v>
      </c>
      <c r="B67" s="410" t="s">
        <v>168</v>
      </c>
      <c r="C67" s="411" t="s">
        <v>31</v>
      </c>
      <c r="D67" s="412">
        <v>42495</v>
      </c>
      <c r="E67" s="234">
        <v>11</v>
      </c>
      <c r="F67" s="241">
        <v>0.2</v>
      </c>
      <c r="G67" s="241"/>
      <c r="H67" s="242">
        <f>SUM(E67-F67-G67)</f>
        <v>10.8</v>
      </c>
    </row>
    <row r="68" spans="1:8">
      <c r="A68" s="113">
        <v>6</v>
      </c>
      <c r="B68" s="113" t="s">
        <v>172</v>
      </c>
      <c r="C68" s="115" t="s">
        <v>55</v>
      </c>
      <c r="D68" s="117">
        <v>42977</v>
      </c>
      <c r="E68" s="318">
        <v>11</v>
      </c>
      <c r="F68" s="118">
        <v>0.3</v>
      </c>
      <c r="G68" s="118"/>
      <c r="H68" s="119">
        <f>SUM(E68-F68-G68)</f>
        <v>10.7</v>
      </c>
    </row>
    <row r="69" spans="1:8">
      <c r="A69" s="113">
        <v>7</v>
      </c>
      <c r="B69" s="113" t="s">
        <v>174</v>
      </c>
      <c r="C69" s="115" t="s">
        <v>24</v>
      </c>
      <c r="D69" s="415">
        <v>42922</v>
      </c>
      <c r="E69" s="318">
        <v>11</v>
      </c>
      <c r="F69" s="118">
        <v>0.3</v>
      </c>
      <c r="G69" s="118"/>
      <c r="H69" s="119">
        <f>SUM(E69-F69-G69)</f>
        <v>10.7</v>
      </c>
    </row>
    <row r="70" spans="1:8">
      <c r="A70" s="113">
        <v>8</v>
      </c>
      <c r="B70" s="113" t="s">
        <v>173</v>
      </c>
      <c r="C70" s="115" t="s">
        <v>31</v>
      </c>
      <c r="D70" s="117">
        <v>42441</v>
      </c>
      <c r="E70" s="318">
        <v>11</v>
      </c>
      <c r="F70" s="118">
        <v>0.3</v>
      </c>
      <c r="G70" s="118"/>
      <c r="H70" s="119">
        <f>SUM(E70-F70-G70)</f>
        <v>10.7</v>
      </c>
    </row>
    <row r="71" spans="1:8">
      <c r="A71" s="113">
        <v>9</v>
      </c>
      <c r="B71" s="113" t="s">
        <v>169</v>
      </c>
      <c r="C71" s="115" t="s">
        <v>24</v>
      </c>
      <c r="D71" s="117">
        <v>42541</v>
      </c>
      <c r="E71" s="318">
        <v>11</v>
      </c>
      <c r="F71" s="118">
        <v>0.35</v>
      </c>
      <c r="G71" s="118"/>
      <c r="H71" s="119">
        <f>SUM(E71-F71-G71)</f>
        <v>10.65</v>
      </c>
    </row>
    <row r="72" spans="1:8" ht="15.75" thickBot="1">
      <c r="A72" s="75">
        <v>10</v>
      </c>
      <c r="B72" s="75" t="s">
        <v>171</v>
      </c>
      <c r="C72" s="76" t="s">
        <v>55</v>
      </c>
      <c r="D72" s="77">
        <v>42858</v>
      </c>
      <c r="E72" s="320">
        <v>11</v>
      </c>
      <c r="F72" s="79">
        <v>0.4</v>
      </c>
      <c r="G72" s="79"/>
      <c r="H72" s="80">
        <f>SUM(E72-F72-G72)</f>
        <v>10.6</v>
      </c>
    </row>
    <row r="73" spans="1:8">
      <c r="A73" s="66">
        <v>11</v>
      </c>
      <c r="B73" s="66" t="s">
        <v>179</v>
      </c>
      <c r="C73" s="84" t="s">
        <v>101</v>
      </c>
      <c r="D73" s="86">
        <v>43088</v>
      </c>
      <c r="E73" s="319">
        <v>11</v>
      </c>
      <c r="F73" s="90">
        <v>0.5</v>
      </c>
      <c r="G73" s="90"/>
      <c r="H73" s="92">
        <f>SUM(E73-F73-G73)</f>
        <v>10.5</v>
      </c>
    </row>
    <row r="74" spans="1:8">
      <c r="A74" s="113">
        <v>12</v>
      </c>
      <c r="B74" s="113" t="s">
        <v>177</v>
      </c>
      <c r="C74" s="115" t="s">
        <v>31</v>
      </c>
      <c r="D74" s="117">
        <v>42407</v>
      </c>
      <c r="E74" s="318">
        <v>11</v>
      </c>
      <c r="F74" s="118">
        <v>0.5</v>
      </c>
      <c r="G74" s="118"/>
      <c r="H74" s="119">
        <f>SUM(E74-F74-G74)</f>
        <v>10.5</v>
      </c>
    </row>
    <row r="75" spans="1:8">
      <c r="A75" s="113">
        <v>13</v>
      </c>
      <c r="B75" s="113" t="s">
        <v>176</v>
      </c>
      <c r="C75" s="115" t="s">
        <v>55</v>
      </c>
      <c r="D75" s="117">
        <v>43011</v>
      </c>
      <c r="E75" s="318">
        <v>11</v>
      </c>
      <c r="F75" s="118">
        <v>0.7</v>
      </c>
      <c r="G75" s="118"/>
      <c r="H75" s="119">
        <f>SUM(E75-F75-G75)</f>
        <v>10.3</v>
      </c>
    </row>
    <row r="76" spans="1:8">
      <c r="A76" s="113">
        <v>14</v>
      </c>
      <c r="B76" s="113" t="s">
        <v>178</v>
      </c>
      <c r="C76" s="115" t="s">
        <v>31</v>
      </c>
      <c r="D76" s="117">
        <v>42483</v>
      </c>
      <c r="E76" s="318">
        <v>11</v>
      </c>
      <c r="F76" s="118">
        <v>0.8</v>
      </c>
      <c r="G76" s="118"/>
      <c r="H76" s="119">
        <f>SUM(E76-F76-G76)</f>
        <v>10.199999999999999</v>
      </c>
    </row>
    <row r="77" spans="1:8">
      <c r="A77" s="113">
        <v>15</v>
      </c>
      <c r="B77" s="113" t="s">
        <v>181</v>
      </c>
      <c r="C77" s="115" t="s">
        <v>31</v>
      </c>
      <c r="D77" s="117">
        <v>42562</v>
      </c>
      <c r="E77" s="318">
        <v>11</v>
      </c>
      <c r="F77" s="118">
        <v>0.9</v>
      </c>
      <c r="G77" s="118"/>
      <c r="H77" s="119">
        <f>SUM(E77-F77-G77)</f>
        <v>10.1</v>
      </c>
    </row>
    <row r="78" spans="1:8">
      <c r="A78" s="113">
        <v>16</v>
      </c>
      <c r="B78" s="113" t="s">
        <v>180</v>
      </c>
      <c r="C78" s="115" t="s">
        <v>55</v>
      </c>
      <c r="D78" s="117">
        <v>42923</v>
      </c>
      <c r="E78" s="318">
        <v>10.5</v>
      </c>
      <c r="F78" s="118">
        <v>0.6</v>
      </c>
      <c r="G78" s="118"/>
      <c r="H78" s="119">
        <f>SUM(E78-F78-G78)</f>
        <v>9.9</v>
      </c>
    </row>
    <row r="80" spans="1:8">
      <c r="E80" s="267" t="s">
        <v>6</v>
      </c>
      <c r="F80" s="267"/>
      <c r="G80" s="267"/>
      <c r="H80" s="267"/>
    </row>
    <row r="81" spans="1:8" ht="30">
      <c r="A81" s="235"/>
      <c r="B81" s="219" t="s">
        <v>7</v>
      </c>
      <c r="C81" s="236" t="s">
        <v>8</v>
      </c>
      <c r="D81" s="219" t="s">
        <v>9</v>
      </c>
      <c r="E81" s="220" t="s">
        <v>10</v>
      </c>
      <c r="F81" s="220" t="s">
        <v>15</v>
      </c>
      <c r="G81" s="220" t="s">
        <v>12</v>
      </c>
      <c r="H81" s="220" t="s">
        <v>17</v>
      </c>
    </row>
    <row r="82" spans="1:8">
      <c r="A82" s="239">
        <v>1</v>
      </c>
      <c r="B82" s="239" t="s">
        <v>170</v>
      </c>
      <c r="C82" s="240" t="s">
        <v>22</v>
      </c>
      <c r="D82" s="244">
        <v>42990</v>
      </c>
      <c r="E82" s="234">
        <v>11</v>
      </c>
      <c r="F82" s="241">
        <v>0.25</v>
      </c>
      <c r="G82" s="241"/>
      <c r="H82" s="242">
        <f>SUM(E82-F82-G82)</f>
        <v>10.75</v>
      </c>
    </row>
    <row r="83" spans="1:8">
      <c r="A83" s="239">
        <v>2</v>
      </c>
      <c r="B83" s="239" t="s">
        <v>166</v>
      </c>
      <c r="C83" s="240" t="s">
        <v>31</v>
      </c>
      <c r="D83" s="244">
        <v>42713</v>
      </c>
      <c r="E83" s="234">
        <v>11</v>
      </c>
      <c r="F83" s="241">
        <v>0.55000000000000004</v>
      </c>
      <c r="G83" s="241"/>
      <c r="H83" s="242">
        <f>SUM(E83-F83-G83)</f>
        <v>10.45</v>
      </c>
    </row>
    <row r="84" spans="1:8">
      <c r="A84" s="239">
        <v>3</v>
      </c>
      <c r="B84" s="410" t="s">
        <v>168</v>
      </c>
      <c r="C84" s="411" t="s">
        <v>31</v>
      </c>
      <c r="D84" s="412">
        <v>42495</v>
      </c>
      <c r="E84" s="234">
        <v>11</v>
      </c>
      <c r="F84" s="241">
        <v>0.6</v>
      </c>
      <c r="G84" s="241"/>
      <c r="H84" s="242">
        <f>SUM(E84-F84-G84)</f>
        <v>10.4</v>
      </c>
    </row>
    <row r="85" spans="1:8">
      <c r="A85" s="239">
        <v>4</v>
      </c>
      <c r="B85" s="239" t="s">
        <v>176</v>
      </c>
      <c r="C85" s="240" t="s">
        <v>55</v>
      </c>
      <c r="D85" s="244">
        <v>43011</v>
      </c>
      <c r="E85" s="234">
        <v>11</v>
      </c>
      <c r="F85" s="241">
        <v>0.65</v>
      </c>
      <c r="G85" s="241"/>
      <c r="H85" s="242">
        <f>SUM(E85-F85-G85)</f>
        <v>10.35</v>
      </c>
    </row>
    <row r="86" spans="1:8">
      <c r="A86" s="239">
        <v>5</v>
      </c>
      <c r="B86" s="239" t="s">
        <v>167</v>
      </c>
      <c r="C86" s="240" t="s">
        <v>55</v>
      </c>
      <c r="D86" s="244">
        <v>42941</v>
      </c>
      <c r="E86" s="234">
        <v>11</v>
      </c>
      <c r="F86" s="241">
        <v>0.7</v>
      </c>
      <c r="G86" s="241"/>
      <c r="H86" s="242">
        <f>SUM(E86-F86-G86)</f>
        <v>10.3</v>
      </c>
    </row>
    <row r="87" spans="1:8">
      <c r="A87" s="113">
        <v>6</v>
      </c>
      <c r="B87" s="113" t="s">
        <v>171</v>
      </c>
      <c r="C87" s="115" t="s">
        <v>55</v>
      </c>
      <c r="D87" s="117">
        <v>42858</v>
      </c>
      <c r="E87" s="318">
        <v>11</v>
      </c>
      <c r="F87" s="118">
        <v>0.7</v>
      </c>
      <c r="G87" s="118"/>
      <c r="H87" s="119">
        <f>SUM(E87-F87-G87)</f>
        <v>10.3</v>
      </c>
    </row>
    <row r="88" spans="1:8">
      <c r="A88" s="113">
        <v>7</v>
      </c>
      <c r="B88" s="113" t="s">
        <v>169</v>
      </c>
      <c r="C88" s="115" t="s">
        <v>24</v>
      </c>
      <c r="D88" s="117">
        <v>42541</v>
      </c>
      <c r="E88" s="318">
        <v>11</v>
      </c>
      <c r="F88" s="118">
        <v>0.7</v>
      </c>
      <c r="G88" s="118"/>
      <c r="H88" s="119">
        <f>SUM(E88-F88-G88)</f>
        <v>10.3</v>
      </c>
    </row>
    <row r="89" spans="1:8">
      <c r="A89" s="113">
        <v>8</v>
      </c>
      <c r="B89" s="113" t="s">
        <v>178</v>
      </c>
      <c r="C89" s="115" t="s">
        <v>31</v>
      </c>
      <c r="D89" s="117">
        <v>42483</v>
      </c>
      <c r="E89" s="318">
        <v>11</v>
      </c>
      <c r="F89" s="118">
        <v>0.7</v>
      </c>
      <c r="G89" s="118"/>
      <c r="H89" s="119">
        <f>SUM(E89-F89-G89)</f>
        <v>10.3</v>
      </c>
    </row>
    <row r="90" spans="1:8">
      <c r="A90" s="113">
        <v>9</v>
      </c>
      <c r="B90" s="113" t="s">
        <v>173</v>
      </c>
      <c r="C90" s="115" t="s">
        <v>31</v>
      </c>
      <c r="D90" s="117">
        <v>42441</v>
      </c>
      <c r="E90" s="318">
        <v>11</v>
      </c>
      <c r="F90" s="118">
        <v>0.7</v>
      </c>
      <c r="G90" s="118"/>
      <c r="H90" s="119">
        <f>SUM(E90-F90-G90)</f>
        <v>10.3</v>
      </c>
    </row>
    <row r="91" spans="1:8" ht="15.75" thickBot="1">
      <c r="A91" s="75">
        <v>10</v>
      </c>
      <c r="B91" s="75" t="s">
        <v>180</v>
      </c>
      <c r="C91" s="76" t="s">
        <v>55</v>
      </c>
      <c r="D91" s="77">
        <v>42923</v>
      </c>
      <c r="E91" s="320">
        <v>11</v>
      </c>
      <c r="F91" s="79">
        <v>0.85</v>
      </c>
      <c r="G91" s="79"/>
      <c r="H91" s="80">
        <f>SUM(E91-F91-G91)</f>
        <v>10.15</v>
      </c>
    </row>
    <row r="92" spans="1:8">
      <c r="A92" s="66">
        <v>11</v>
      </c>
      <c r="B92" s="66" t="s">
        <v>177</v>
      </c>
      <c r="C92" s="84" t="s">
        <v>31</v>
      </c>
      <c r="D92" s="86">
        <v>42407</v>
      </c>
      <c r="E92" s="319">
        <v>11</v>
      </c>
      <c r="F92" s="90">
        <v>0.9</v>
      </c>
      <c r="G92" s="90"/>
      <c r="H92" s="92">
        <f>SUM(E92-F92-G92)</f>
        <v>10.1</v>
      </c>
    </row>
    <row r="93" spans="1:8">
      <c r="A93" s="113">
        <v>12</v>
      </c>
      <c r="B93" s="113" t="s">
        <v>175</v>
      </c>
      <c r="C93" s="115" t="s">
        <v>55</v>
      </c>
      <c r="D93" s="117">
        <v>42747</v>
      </c>
      <c r="E93" s="319">
        <v>11</v>
      </c>
      <c r="F93" s="90">
        <v>0.95</v>
      </c>
      <c r="G93" s="90"/>
      <c r="H93" s="92">
        <f>SUM(E93-F93-G93)</f>
        <v>10.050000000000001</v>
      </c>
    </row>
    <row r="94" spans="1:8">
      <c r="A94" s="113">
        <v>13</v>
      </c>
      <c r="B94" s="113" t="s">
        <v>172</v>
      </c>
      <c r="C94" s="115" t="s">
        <v>55</v>
      </c>
      <c r="D94" s="117">
        <v>42977</v>
      </c>
      <c r="E94" s="318">
        <v>11</v>
      </c>
      <c r="F94" s="118">
        <v>1.1499999999999999</v>
      </c>
      <c r="G94" s="118"/>
      <c r="H94" s="119">
        <f>SUM(E94-F94-G94)</f>
        <v>9.85</v>
      </c>
    </row>
    <row r="95" spans="1:8">
      <c r="A95" s="113">
        <v>14</v>
      </c>
      <c r="B95" s="113" t="s">
        <v>179</v>
      </c>
      <c r="C95" s="115" t="s">
        <v>101</v>
      </c>
      <c r="D95" s="117">
        <v>43088</v>
      </c>
      <c r="E95" s="318">
        <v>11</v>
      </c>
      <c r="F95" s="118">
        <v>1.5</v>
      </c>
      <c r="G95" s="118"/>
      <c r="H95" s="119">
        <f>SUM(E95-F95-G95)</f>
        <v>9.5</v>
      </c>
    </row>
    <row r="96" spans="1:8">
      <c r="A96" s="113">
        <v>15</v>
      </c>
      <c r="B96" s="113" t="s">
        <v>174</v>
      </c>
      <c r="C96" s="115" t="s">
        <v>24</v>
      </c>
      <c r="D96" s="415">
        <v>42922</v>
      </c>
      <c r="E96" s="318">
        <v>11</v>
      </c>
      <c r="F96" s="118">
        <v>0.5</v>
      </c>
      <c r="G96" s="118">
        <v>1</v>
      </c>
      <c r="H96" s="119">
        <f>SUM(E96-F96-G96)</f>
        <v>9.5</v>
      </c>
    </row>
    <row r="97" spans="1:8">
      <c r="A97" s="113">
        <v>16</v>
      </c>
      <c r="B97" s="113" t="s">
        <v>181</v>
      </c>
      <c r="C97" s="115" t="s">
        <v>31</v>
      </c>
      <c r="D97" s="117">
        <v>42562</v>
      </c>
      <c r="E97" s="318">
        <v>11</v>
      </c>
      <c r="F97" s="118">
        <v>2.25</v>
      </c>
      <c r="G97" s="118"/>
      <c r="H97" s="119">
        <f>SUM(E97-F97-G97)</f>
        <v>8.75</v>
      </c>
    </row>
    <row r="100" spans="1:8">
      <c r="A100" s="235"/>
      <c r="B100" s="235"/>
      <c r="C100" s="153"/>
      <c r="D100" s="211"/>
      <c r="E100" s="323" t="s">
        <v>42</v>
      </c>
      <c r="F100" s="323"/>
      <c r="G100" s="323"/>
      <c r="H100" s="323"/>
    </row>
    <row r="101" spans="1:8" ht="30">
      <c r="A101" s="235"/>
      <c r="B101" s="219" t="s">
        <v>7</v>
      </c>
      <c r="C101" s="236" t="s">
        <v>8</v>
      </c>
      <c r="D101" s="219" t="s">
        <v>9</v>
      </c>
      <c r="E101" s="238" t="s">
        <v>10</v>
      </c>
      <c r="F101" s="238" t="s">
        <v>15</v>
      </c>
      <c r="G101" s="238" t="s">
        <v>12</v>
      </c>
      <c r="H101" s="238" t="s">
        <v>43</v>
      </c>
    </row>
    <row r="102" spans="1:8">
      <c r="A102" s="239">
        <v>1</v>
      </c>
      <c r="B102" s="239" t="s">
        <v>170</v>
      </c>
      <c r="C102" s="240" t="s">
        <v>22</v>
      </c>
      <c r="D102" s="244">
        <v>42990</v>
      </c>
      <c r="E102" s="234">
        <v>22.5</v>
      </c>
      <c r="F102" s="241">
        <v>0.6</v>
      </c>
      <c r="G102" s="143"/>
      <c r="H102" s="148">
        <f>SUM(E102-F102-G102)</f>
        <v>21.9</v>
      </c>
    </row>
    <row r="103" spans="1:8">
      <c r="A103" s="239">
        <v>2</v>
      </c>
      <c r="B103" s="239" t="s">
        <v>172</v>
      </c>
      <c r="C103" s="240" t="s">
        <v>55</v>
      </c>
      <c r="D103" s="244">
        <v>42977</v>
      </c>
      <c r="E103" s="234">
        <v>22.5</v>
      </c>
      <c r="F103" s="241">
        <v>0.9</v>
      </c>
      <c r="G103" s="143"/>
      <c r="H103" s="148">
        <f>SUM(E103-F103-G103)</f>
        <v>21.6</v>
      </c>
    </row>
    <row r="104" spans="1:8">
      <c r="A104" s="239">
        <v>3</v>
      </c>
      <c r="B104" s="239" t="s">
        <v>174</v>
      </c>
      <c r="C104" s="240" t="s">
        <v>24</v>
      </c>
      <c r="D104" s="244">
        <v>42922</v>
      </c>
      <c r="E104" s="234">
        <v>22.5</v>
      </c>
      <c r="F104" s="241">
        <v>1</v>
      </c>
      <c r="G104" s="143"/>
      <c r="H104" s="148">
        <f>SUM(E104-F104-G104)</f>
        <v>21.5</v>
      </c>
    </row>
    <row r="105" spans="1:8">
      <c r="A105" s="239">
        <v>4</v>
      </c>
      <c r="B105" s="239" t="s">
        <v>167</v>
      </c>
      <c r="C105" s="240" t="s">
        <v>55</v>
      </c>
      <c r="D105" s="244">
        <v>42941</v>
      </c>
      <c r="E105" s="234">
        <v>22.5</v>
      </c>
      <c r="F105" s="241">
        <v>1.1000000000000001</v>
      </c>
      <c r="G105" s="143"/>
      <c r="H105" s="148">
        <f>SUM(E105-F105-G105)</f>
        <v>21.4</v>
      </c>
    </row>
    <row r="106" spans="1:8">
      <c r="A106" s="239">
        <v>5</v>
      </c>
      <c r="B106" s="239" t="s">
        <v>169</v>
      </c>
      <c r="C106" s="240" t="s">
        <v>24</v>
      </c>
      <c r="D106" s="412">
        <v>42541</v>
      </c>
      <c r="E106" s="234">
        <v>22.5</v>
      </c>
      <c r="F106" s="241">
        <v>1.2</v>
      </c>
      <c r="G106" s="143"/>
      <c r="H106" s="148">
        <f>SUM(E106-F106-G106)</f>
        <v>21.3</v>
      </c>
    </row>
    <row r="107" spans="1:8">
      <c r="A107" s="113">
        <v>6</v>
      </c>
      <c r="B107" s="113" t="s">
        <v>173</v>
      </c>
      <c r="C107" s="115" t="s">
        <v>31</v>
      </c>
      <c r="D107" s="117">
        <v>42441</v>
      </c>
      <c r="E107" s="318">
        <v>22.5</v>
      </c>
      <c r="F107" s="118">
        <v>1.2</v>
      </c>
      <c r="G107" s="22"/>
      <c r="H107" s="23">
        <f>SUM(E107-F107-G107)</f>
        <v>21.3</v>
      </c>
    </row>
    <row r="108" spans="1:8">
      <c r="A108" s="113">
        <v>7</v>
      </c>
      <c r="B108" s="113" t="s">
        <v>176</v>
      </c>
      <c r="C108" s="115" t="s">
        <v>55</v>
      </c>
      <c r="D108" s="117">
        <v>43011</v>
      </c>
      <c r="E108" s="318">
        <v>22.5</v>
      </c>
      <c r="F108" s="118">
        <v>1.4</v>
      </c>
      <c r="G108" s="22"/>
      <c r="H108" s="23">
        <f>SUM(E108-F108-G108)</f>
        <v>21.1</v>
      </c>
    </row>
    <row r="109" spans="1:8">
      <c r="A109" s="113">
        <v>8</v>
      </c>
      <c r="B109" s="113" t="s">
        <v>175</v>
      </c>
      <c r="C109" s="115" t="s">
        <v>55</v>
      </c>
      <c r="D109" s="117">
        <v>42747</v>
      </c>
      <c r="E109" s="318">
        <v>22.5</v>
      </c>
      <c r="F109" s="118">
        <v>1.4</v>
      </c>
      <c r="G109" s="22"/>
      <c r="H109" s="23">
        <f>SUM(E109-F109-G109)</f>
        <v>21.1</v>
      </c>
    </row>
    <row r="110" spans="1:8">
      <c r="A110" s="113">
        <v>9</v>
      </c>
      <c r="B110" s="113" t="s">
        <v>166</v>
      </c>
      <c r="C110" s="115" t="s">
        <v>31</v>
      </c>
      <c r="D110" s="117">
        <v>42713</v>
      </c>
      <c r="E110" s="318">
        <v>22.5</v>
      </c>
      <c r="F110" s="118">
        <v>1.4</v>
      </c>
      <c r="G110" s="22"/>
      <c r="H110" s="23">
        <f>SUM(E110-F110-G110)</f>
        <v>21.1</v>
      </c>
    </row>
    <row r="111" spans="1:8">
      <c r="A111" s="113">
        <v>10</v>
      </c>
      <c r="B111" s="113" t="s">
        <v>177</v>
      </c>
      <c r="C111" s="115" t="s">
        <v>31</v>
      </c>
      <c r="D111" s="117">
        <v>42407</v>
      </c>
      <c r="E111" s="318">
        <v>22.5</v>
      </c>
      <c r="F111" s="118">
        <v>1.4</v>
      </c>
      <c r="G111" s="22"/>
      <c r="H111" s="23">
        <f>SUM(E111-F111-G111)</f>
        <v>21.1</v>
      </c>
    </row>
    <row r="112" spans="1:8">
      <c r="A112" s="113">
        <v>11</v>
      </c>
      <c r="B112" s="113" t="s">
        <v>178</v>
      </c>
      <c r="C112" s="115" t="s">
        <v>31</v>
      </c>
      <c r="D112" s="117">
        <v>42483</v>
      </c>
      <c r="E112" s="318">
        <v>22.5</v>
      </c>
      <c r="F112" s="118">
        <v>1.6</v>
      </c>
      <c r="G112" s="22"/>
      <c r="H112" s="23">
        <f>SUM(E112-F112-G112)</f>
        <v>20.9</v>
      </c>
    </row>
    <row r="113" spans="1:8">
      <c r="A113" s="113">
        <v>12</v>
      </c>
      <c r="B113" s="414" t="s">
        <v>168</v>
      </c>
      <c r="C113" s="416" t="s">
        <v>31</v>
      </c>
      <c r="D113" s="415">
        <v>42495</v>
      </c>
      <c r="E113" s="318">
        <v>22.5</v>
      </c>
      <c r="F113" s="118">
        <v>1.75</v>
      </c>
      <c r="G113" s="22"/>
      <c r="H113" s="23">
        <f>SUM(E113-F113-G113)</f>
        <v>20.75</v>
      </c>
    </row>
    <row r="114" spans="1:8">
      <c r="A114" s="113">
        <v>13</v>
      </c>
      <c r="B114" s="113" t="s">
        <v>181</v>
      </c>
      <c r="C114" s="115" t="s">
        <v>31</v>
      </c>
      <c r="D114" s="117">
        <v>42562</v>
      </c>
      <c r="E114" s="318">
        <v>22.5</v>
      </c>
      <c r="F114" s="118">
        <v>1.8</v>
      </c>
      <c r="G114" s="22"/>
      <c r="H114" s="23">
        <f>SUM(E114-F114-G114)</f>
        <v>20.7</v>
      </c>
    </row>
    <row r="115" spans="1:8">
      <c r="A115" s="113">
        <v>14</v>
      </c>
      <c r="B115" s="272" t="s">
        <v>180</v>
      </c>
      <c r="C115" s="273" t="s">
        <v>55</v>
      </c>
      <c r="D115" s="274">
        <v>42923</v>
      </c>
      <c r="E115" s="311">
        <v>21.5</v>
      </c>
      <c r="F115" s="33">
        <v>1.45</v>
      </c>
      <c r="G115" s="37"/>
      <c r="H115" s="36">
        <f>SUM(E115-F115-G115)</f>
        <v>20.05</v>
      </c>
    </row>
    <row r="116" spans="1:8">
      <c r="A116" s="113">
        <v>15</v>
      </c>
      <c r="B116" s="272" t="s">
        <v>171</v>
      </c>
      <c r="C116" s="273" t="s">
        <v>55</v>
      </c>
      <c r="D116" s="274">
        <v>42858</v>
      </c>
      <c r="E116" s="311">
        <v>21.5</v>
      </c>
      <c r="F116" s="33">
        <v>1.85</v>
      </c>
      <c r="G116" s="37"/>
      <c r="H116" s="36">
        <f>SUM(E116-F116-G116)</f>
        <v>19.649999999999999</v>
      </c>
    </row>
    <row r="117" spans="1:8">
      <c r="A117" s="113">
        <v>16</v>
      </c>
      <c r="B117" s="272" t="s">
        <v>179</v>
      </c>
      <c r="C117" s="273" t="s">
        <v>101</v>
      </c>
      <c r="D117" s="274">
        <v>43088</v>
      </c>
      <c r="E117" s="311">
        <v>21.5</v>
      </c>
      <c r="F117" s="33">
        <v>3.35</v>
      </c>
      <c r="G117" s="37"/>
      <c r="H117" s="36">
        <f>SUM(E117-F117-G117)</f>
        <v>18.149999999999999</v>
      </c>
    </row>
  </sheetData>
  <sortState ref="B108:H111">
    <sortCondition descending="1" ref="D108:D111"/>
  </sortState>
  <mergeCells count="11">
    <mergeCell ref="E22:H22"/>
    <mergeCell ref="E42:H42"/>
    <mergeCell ref="E61:H61"/>
    <mergeCell ref="E80:H80"/>
    <mergeCell ref="E100:H100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5:H20 P5:P20 T5:T20 L5:L20 H24:H39 H44:H59 H63:H78 H82:H97 H102:H117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U149"/>
  <sheetViews>
    <sheetView topLeftCell="A117" workbookViewId="0">
      <selection activeCell="R129" sqref="R129"/>
    </sheetView>
  </sheetViews>
  <sheetFormatPr defaultRowHeight="15"/>
  <cols>
    <col min="1" max="1" width="3" bestFit="1" customWidth="1"/>
    <col min="2" max="2" width="24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2" width="7" bestFit="1" customWidth="1"/>
    <col min="13" max="13" width="9.42578125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129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35"/>
      <c r="D3" s="211"/>
      <c r="E3" s="261" t="s">
        <v>3</v>
      </c>
      <c r="F3" s="262"/>
      <c r="G3" s="262"/>
      <c r="H3" s="262"/>
      <c r="I3" s="263" t="s">
        <v>4</v>
      </c>
      <c r="J3" s="264"/>
      <c r="K3" s="264"/>
      <c r="L3" s="264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211"/>
    </row>
    <row r="4" spans="1:21">
      <c r="A4" s="235"/>
      <c r="B4" s="219" t="s">
        <v>7</v>
      </c>
      <c r="C4" s="236" t="s">
        <v>8</v>
      </c>
      <c r="D4" s="219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39">
        <v>1</v>
      </c>
      <c r="B5" s="239" t="s">
        <v>124</v>
      </c>
      <c r="C5" s="240" t="s">
        <v>72</v>
      </c>
      <c r="D5" s="244">
        <v>41838</v>
      </c>
      <c r="E5" s="234">
        <v>12</v>
      </c>
      <c r="F5" s="241">
        <v>1.1000000000000001</v>
      </c>
      <c r="G5" s="241"/>
      <c r="H5" s="242">
        <f>SUM(E5-F5-G5)</f>
        <v>10.9</v>
      </c>
      <c r="I5" s="234">
        <v>12</v>
      </c>
      <c r="J5" s="241">
        <v>0.6</v>
      </c>
      <c r="K5" s="241"/>
      <c r="L5" s="242">
        <f>SUM(I5-J5-K5)</f>
        <v>11.4</v>
      </c>
      <c r="M5" s="234">
        <v>12</v>
      </c>
      <c r="N5" s="241">
        <v>0.2</v>
      </c>
      <c r="O5" s="241"/>
      <c r="P5" s="242">
        <f>SUM(M5-N5-O5)</f>
        <v>11.8</v>
      </c>
      <c r="Q5" s="234">
        <v>12</v>
      </c>
      <c r="R5" s="241">
        <v>0.25</v>
      </c>
      <c r="S5" s="241"/>
      <c r="T5" s="242">
        <f>SUM(Q5-R5-S5)</f>
        <v>11.75</v>
      </c>
      <c r="U5" s="229">
        <f>SUM(H5,L5,P5,T5)-MIN(H5,L5,P5,T5)</f>
        <v>34.950000000000003</v>
      </c>
    </row>
    <row r="6" spans="1:21">
      <c r="A6" s="239">
        <v>2</v>
      </c>
      <c r="B6" s="239" t="s">
        <v>125</v>
      </c>
      <c r="C6" s="240" t="s">
        <v>72</v>
      </c>
      <c r="D6" s="244">
        <v>41743</v>
      </c>
      <c r="E6" s="234">
        <v>11.9</v>
      </c>
      <c r="F6" s="241">
        <v>1.1000000000000001</v>
      </c>
      <c r="G6" s="241">
        <v>1</v>
      </c>
      <c r="H6" s="242">
        <f>SUM(E6-F6-G6)</f>
        <v>9.8000000000000007</v>
      </c>
      <c r="I6" s="234">
        <v>12</v>
      </c>
      <c r="J6" s="241">
        <v>0.5</v>
      </c>
      <c r="K6" s="241"/>
      <c r="L6" s="242">
        <f>SUM(I6-J6-K6)</f>
        <v>11.5</v>
      </c>
      <c r="M6" s="234">
        <v>12</v>
      </c>
      <c r="N6" s="241">
        <v>0.2</v>
      </c>
      <c r="O6" s="241"/>
      <c r="P6" s="242">
        <f>SUM(M6-N6-O6)</f>
        <v>11.8</v>
      </c>
      <c r="Q6" s="234">
        <v>12</v>
      </c>
      <c r="R6" s="241">
        <v>0.5</v>
      </c>
      <c r="S6" s="241"/>
      <c r="T6" s="242">
        <f>SUM(Q6-R6-S6)</f>
        <v>11.5</v>
      </c>
      <c r="U6" s="229">
        <f>SUM(H6,L6,P6,T6)-MIN(H6,L6,P6,T6)</f>
        <v>34.799999999999997</v>
      </c>
    </row>
    <row r="7" spans="1:21">
      <c r="A7" s="239">
        <v>3</v>
      </c>
      <c r="B7" s="239" t="s">
        <v>134</v>
      </c>
      <c r="C7" s="240" t="s">
        <v>24</v>
      </c>
      <c r="D7" s="244">
        <v>41718</v>
      </c>
      <c r="E7" s="234">
        <v>12</v>
      </c>
      <c r="F7" s="241">
        <v>0.9</v>
      </c>
      <c r="G7" s="241"/>
      <c r="H7" s="242">
        <f>SUM(E7-F7-G7)</f>
        <v>11.1</v>
      </c>
      <c r="I7" s="234">
        <v>12</v>
      </c>
      <c r="J7" s="241">
        <v>0.5</v>
      </c>
      <c r="K7" s="241"/>
      <c r="L7" s="242">
        <f>SUM(I7-J7-K7)</f>
        <v>11.5</v>
      </c>
      <c r="M7" s="234">
        <v>12</v>
      </c>
      <c r="N7" s="241">
        <v>0.3</v>
      </c>
      <c r="O7" s="241"/>
      <c r="P7" s="242">
        <f>SUM(M7-N7-O7)</f>
        <v>11.7</v>
      </c>
      <c r="Q7" s="234">
        <v>12</v>
      </c>
      <c r="R7" s="241">
        <v>0.75</v>
      </c>
      <c r="S7" s="241"/>
      <c r="T7" s="242">
        <f>SUM(Q7-R7-S7)</f>
        <v>11.25</v>
      </c>
      <c r="U7" s="229">
        <f>SUM(H7,L7,P7,T7)-MIN(H7,L7,P7,T7)</f>
        <v>34.449999999999996</v>
      </c>
    </row>
    <row r="8" spans="1:21">
      <c r="A8" s="239">
        <v>4</v>
      </c>
      <c r="B8" s="239" t="s">
        <v>130</v>
      </c>
      <c r="C8" s="240" t="s">
        <v>53</v>
      </c>
      <c r="D8" s="244">
        <v>42094</v>
      </c>
      <c r="E8" s="234">
        <v>12</v>
      </c>
      <c r="F8" s="241">
        <v>0.5</v>
      </c>
      <c r="G8" s="241"/>
      <c r="H8" s="242">
        <f>SUM(E8-F8-G8)</f>
        <v>11.5</v>
      </c>
      <c r="I8" s="234">
        <v>12</v>
      </c>
      <c r="J8" s="241">
        <v>0.8</v>
      </c>
      <c r="K8" s="241"/>
      <c r="L8" s="242">
        <f>SUM(I8-J8-K8)</f>
        <v>11.2</v>
      </c>
      <c r="M8" s="234">
        <v>12</v>
      </c>
      <c r="N8" s="241">
        <v>0.4</v>
      </c>
      <c r="O8" s="241"/>
      <c r="P8" s="242">
        <f>SUM(M8-N8-O8)</f>
        <v>11.6</v>
      </c>
      <c r="Q8" s="234">
        <v>12</v>
      </c>
      <c r="R8" s="241">
        <v>0.7</v>
      </c>
      <c r="S8" s="241"/>
      <c r="T8" s="242">
        <f>SUM(Q8-R8-S8)</f>
        <v>11.3</v>
      </c>
      <c r="U8" s="229">
        <f>SUM(H8,L8,P8,T8)-MIN(H8,L8,P8,T8)</f>
        <v>34.399999999999991</v>
      </c>
    </row>
    <row r="9" spans="1:21">
      <c r="A9" s="239">
        <v>5</v>
      </c>
      <c r="B9" s="239" t="s">
        <v>131</v>
      </c>
      <c r="C9" s="240" t="s">
        <v>22</v>
      </c>
      <c r="D9" s="244">
        <v>41773</v>
      </c>
      <c r="E9" s="234">
        <v>12</v>
      </c>
      <c r="F9" s="241">
        <v>1.05</v>
      </c>
      <c r="G9" s="241"/>
      <c r="H9" s="242">
        <f>SUM(E9-F9-G9)</f>
        <v>10.95</v>
      </c>
      <c r="I9" s="234">
        <v>12</v>
      </c>
      <c r="J9" s="241">
        <v>0.7</v>
      </c>
      <c r="K9" s="241"/>
      <c r="L9" s="242">
        <f>SUM(I9-J9-K9)</f>
        <v>11.3</v>
      </c>
      <c r="M9" s="234">
        <v>12</v>
      </c>
      <c r="N9" s="241">
        <v>0.5</v>
      </c>
      <c r="O9" s="241"/>
      <c r="P9" s="242">
        <f>SUM(M9-N9-O9)</f>
        <v>11.5</v>
      </c>
      <c r="Q9" s="234">
        <v>12</v>
      </c>
      <c r="R9" s="241">
        <v>0.5</v>
      </c>
      <c r="S9" s="241"/>
      <c r="T9" s="242">
        <f>SUM(Q9-R9-S9)</f>
        <v>11.5</v>
      </c>
      <c r="U9" s="229">
        <f>SUM(H9,L9,P9,T9)-MIN(H9,L9,P9,T9)</f>
        <v>34.299999999999997</v>
      </c>
    </row>
    <row r="10" spans="1:21">
      <c r="A10" s="239">
        <v>6</v>
      </c>
      <c r="B10" s="239" t="s">
        <v>144</v>
      </c>
      <c r="C10" s="240" t="s">
        <v>22</v>
      </c>
      <c r="D10" s="244">
        <v>41659</v>
      </c>
      <c r="E10" s="234">
        <v>12</v>
      </c>
      <c r="F10" s="241">
        <v>0.85</v>
      </c>
      <c r="G10" s="241"/>
      <c r="H10" s="242">
        <f>SUM(E10-F10-G10)</f>
        <v>11.15</v>
      </c>
      <c r="I10" s="234">
        <v>12</v>
      </c>
      <c r="J10" s="241">
        <v>1.2</v>
      </c>
      <c r="K10" s="241"/>
      <c r="L10" s="242">
        <f>SUM(I10-J10-K10)</f>
        <v>10.8</v>
      </c>
      <c r="M10" s="234">
        <v>12</v>
      </c>
      <c r="N10" s="241">
        <v>0.3</v>
      </c>
      <c r="O10" s="241"/>
      <c r="P10" s="242">
        <f>SUM(M10-N10-O10)</f>
        <v>11.7</v>
      </c>
      <c r="Q10" s="234">
        <v>12</v>
      </c>
      <c r="R10" s="241">
        <v>0.55000000000000004</v>
      </c>
      <c r="S10" s="241"/>
      <c r="T10" s="242">
        <f>SUM(Q10-R10-S10)</f>
        <v>11.45</v>
      </c>
      <c r="U10" s="229">
        <f>SUM(H10,L10,P10,T10)-MIN(H10,L10,P10,T10)</f>
        <v>34.300000000000011</v>
      </c>
    </row>
    <row r="11" spans="1:21">
      <c r="A11" s="239">
        <v>7</v>
      </c>
      <c r="B11" s="239" t="s">
        <v>135</v>
      </c>
      <c r="C11" s="240" t="s">
        <v>24</v>
      </c>
      <c r="D11" s="244">
        <v>41647</v>
      </c>
      <c r="E11" s="234">
        <v>12</v>
      </c>
      <c r="F11" s="241">
        <v>0.95</v>
      </c>
      <c r="G11" s="241"/>
      <c r="H11" s="242">
        <f>SUM(E11-F11-G11)</f>
        <v>11.05</v>
      </c>
      <c r="I11" s="234">
        <v>11.4</v>
      </c>
      <c r="J11" s="241">
        <v>0.6</v>
      </c>
      <c r="K11" s="241">
        <v>0.1</v>
      </c>
      <c r="L11" s="242">
        <f>SUM(I11-J11-K11)</f>
        <v>10.700000000000001</v>
      </c>
      <c r="M11" s="234">
        <v>12</v>
      </c>
      <c r="N11" s="241">
        <v>0.3</v>
      </c>
      <c r="O11" s="241"/>
      <c r="P11" s="242">
        <f>SUM(M11-N11-O11)</f>
        <v>11.7</v>
      </c>
      <c r="Q11" s="234">
        <v>12</v>
      </c>
      <c r="R11" s="241">
        <v>0.65</v>
      </c>
      <c r="S11" s="241"/>
      <c r="T11" s="242">
        <f>SUM(Q11-R11-S11)</f>
        <v>11.35</v>
      </c>
      <c r="U11" s="229">
        <f>SUM(H11,L11,P11,T11)-MIN(H11,L11,P11,T11)</f>
        <v>34.1</v>
      </c>
    </row>
    <row r="12" spans="1:21">
      <c r="A12" s="239">
        <v>8</v>
      </c>
      <c r="B12" s="239" t="s">
        <v>132</v>
      </c>
      <c r="C12" s="240" t="s">
        <v>55</v>
      </c>
      <c r="D12" s="244">
        <v>42239</v>
      </c>
      <c r="E12" s="234">
        <v>12</v>
      </c>
      <c r="F12" s="241">
        <v>0.82499999999999996</v>
      </c>
      <c r="G12" s="241"/>
      <c r="H12" s="242">
        <f>SUM(E12-F12-G12)</f>
        <v>11.175000000000001</v>
      </c>
      <c r="I12" s="234">
        <v>12</v>
      </c>
      <c r="J12" s="241">
        <v>0.9</v>
      </c>
      <c r="K12" s="241">
        <v>0.1</v>
      </c>
      <c r="L12" s="242">
        <f>SUM(I12-J12-K12)</f>
        <v>11</v>
      </c>
      <c r="M12" s="234">
        <v>12</v>
      </c>
      <c r="N12" s="241">
        <v>0.25</v>
      </c>
      <c r="O12" s="241"/>
      <c r="P12" s="242">
        <f>SUM(M12-N12-O12)</f>
        <v>11.75</v>
      </c>
      <c r="Q12" s="234">
        <v>11.8</v>
      </c>
      <c r="R12" s="241">
        <v>0.65</v>
      </c>
      <c r="S12" s="241"/>
      <c r="T12" s="242">
        <f>SUM(Q12-R12-S12)</f>
        <v>11.15</v>
      </c>
      <c r="U12" s="229">
        <f>SUM(H12,L12,P12,T12)-MIN(H12,L12,P12,T12)</f>
        <v>34.074999999999996</v>
      </c>
    </row>
    <row r="13" spans="1:21">
      <c r="A13" s="113">
        <v>9</v>
      </c>
      <c r="B13" s="272" t="s">
        <v>136</v>
      </c>
      <c r="C13" s="273" t="s">
        <v>22</v>
      </c>
      <c r="D13" s="274">
        <v>41723</v>
      </c>
      <c r="E13" s="311">
        <v>12</v>
      </c>
      <c r="F13" s="33">
        <v>0.95</v>
      </c>
      <c r="G13" s="33"/>
      <c r="H13" s="34">
        <f>SUM(E13-F13-G13)</f>
        <v>11.05</v>
      </c>
      <c r="I13" s="311">
        <v>12</v>
      </c>
      <c r="J13" s="33">
        <v>1</v>
      </c>
      <c r="K13" s="33"/>
      <c r="L13" s="34">
        <f>SUM(I13-J13-K13)</f>
        <v>11</v>
      </c>
      <c r="M13" s="311">
        <v>12</v>
      </c>
      <c r="N13" s="33">
        <v>0.2</v>
      </c>
      <c r="O13" s="33"/>
      <c r="P13" s="34">
        <f>SUM(M13-N13-O13)</f>
        <v>11.8</v>
      </c>
      <c r="Q13" s="311">
        <v>12</v>
      </c>
      <c r="R13" s="33">
        <v>0.8</v>
      </c>
      <c r="S13" s="33"/>
      <c r="T13" s="34">
        <f>SUM(Q13-R13-S13)</f>
        <v>11.2</v>
      </c>
      <c r="U13" s="35">
        <f>SUM(H13,L13,P13,T13)-MIN(H13,L13,P13,T13)</f>
        <v>34.049999999999997</v>
      </c>
    </row>
    <row r="14" spans="1:21">
      <c r="A14" s="113">
        <v>10</v>
      </c>
      <c r="B14" s="272" t="s">
        <v>133</v>
      </c>
      <c r="C14" s="273" t="s">
        <v>22</v>
      </c>
      <c r="D14" s="274">
        <v>41984</v>
      </c>
      <c r="E14" s="311">
        <v>12</v>
      </c>
      <c r="F14" s="33">
        <v>1.45</v>
      </c>
      <c r="G14" s="33"/>
      <c r="H14" s="34">
        <f>SUM(E14-F14-G14)</f>
        <v>10.55</v>
      </c>
      <c r="I14" s="311">
        <v>12</v>
      </c>
      <c r="J14" s="33">
        <v>0.75</v>
      </c>
      <c r="K14" s="33"/>
      <c r="L14" s="34">
        <f>SUM(I14-J14-K14)</f>
        <v>11.25</v>
      </c>
      <c r="M14" s="311">
        <v>12</v>
      </c>
      <c r="N14" s="33">
        <v>0.6</v>
      </c>
      <c r="O14" s="33"/>
      <c r="P14" s="34">
        <f>SUM(M14-N14-O14)</f>
        <v>11.4</v>
      </c>
      <c r="Q14" s="311">
        <v>12</v>
      </c>
      <c r="R14" s="33">
        <v>0.65</v>
      </c>
      <c r="S14" s="33"/>
      <c r="T14" s="34">
        <f>SUM(Q14-R14-S14)</f>
        <v>11.35</v>
      </c>
      <c r="U14" s="35">
        <f>SUM(H14,L14,P14,T14)-MIN(H14,L14,P14,T14)</f>
        <v>34</v>
      </c>
    </row>
    <row r="15" spans="1:21">
      <c r="A15" s="113">
        <v>11</v>
      </c>
      <c r="B15" s="272" t="s">
        <v>138</v>
      </c>
      <c r="C15" s="273" t="s">
        <v>139</v>
      </c>
      <c r="D15" s="274">
        <v>41843</v>
      </c>
      <c r="E15" s="311">
        <v>12</v>
      </c>
      <c r="F15" s="33">
        <v>1.35</v>
      </c>
      <c r="G15" s="33"/>
      <c r="H15" s="34">
        <f>SUM(E15-F15-G15)</f>
        <v>10.65</v>
      </c>
      <c r="I15" s="311">
        <v>12</v>
      </c>
      <c r="J15" s="33">
        <v>1</v>
      </c>
      <c r="K15" s="33"/>
      <c r="L15" s="34">
        <f>SUM(I15-J15-K15)</f>
        <v>11</v>
      </c>
      <c r="M15" s="311">
        <v>12</v>
      </c>
      <c r="N15" s="33">
        <v>0.3</v>
      </c>
      <c r="O15" s="33"/>
      <c r="P15" s="34">
        <f>SUM(M15-N15-O15)</f>
        <v>11.7</v>
      </c>
      <c r="Q15" s="311">
        <v>12</v>
      </c>
      <c r="R15" s="33">
        <v>1.1000000000000001</v>
      </c>
      <c r="S15" s="33"/>
      <c r="T15" s="34">
        <f>SUM(Q15-R15-S15)</f>
        <v>10.9</v>
      </c>
      <c r="U15" s="35">
        <f>SUM(H15,L15,P15,T15)-MIN(H15,L15,P15,T15)</f>
        <v>33.599999999999994</v>
      </c>
    </row>
    <row r="16" spans="1:21">
      <c r="A16" s="113">
        <v>12</v>
      </c>
      <c r="B16" s="272" t="s">
        <v>145</v>
      </c>
      <c r="C16" s="273" t="s">
        <v>20</v>
      </c>
      <c r="D16" s="274">
        <v>42342</v>
      </c>
      <c r="E16" s="311">
        <v>12</v>
      </c>
      <c r="F16" s="33">
        <v>1.1000000000000001</v>
      </c>
      <c r="G16" s="33"/>
      <c r="H16" s="34">
        <f>SUM(E16-F16-G16)</f>
        <v>10.9</v>
      </c>
      <c r="I16" s="311">
        <v>11.9</v>
      </c>
      <c r="J16" s="33">
        <v>0.8</v>
      </c>
      <c r="K16" s="33"/>
      <c r="L16" s="34">
        <f>SUM(I16-J16-K16)</f>
        <v>11.1</v>
      </c>
      <c r="M16" s="311">
        <v>12</v>
      </c>
      <c r="N16" s="33">
        <v>0.5</v>
      </c>
      <c r="O16" s="33"/>
      <c r="P16" s="34">
        <f>SUM(M16-N16-O16)</f>
        <v>11.5</v>
      </c>
      <c r="Q16" s="311">
        <v>12</v>
      </c>
      <c r="R16" s="33">
        <v>2.4500000000000002</v>
      </c>
      <c r="S16" s="33"/>
      <c r="T16" s="34">
        <f>SUM(Q16-R16-S16)</f>
        <v>9.5500000000000007</v>
      </c>
      <c r="U16" s="35">
        <f>SUM(H16,L16,P16,T16)-MIN(H16,L16,P16,T16)</f>
        <v>33.5</v>
      </c>
    </row>
    <row r="17" spans="1:21" ht="15.75" thickBot="1">
      <c r="A17" s="75">
        <v>13</v>
      </c>
      <c r="B17" s="290" t="s">
        <v>137</v>
      </c>
      <c r="C17" s="291" t="s">
        <v>22</v>
      </c>
      <c r="D17" s="292">
        <v>42014</v>
      </c>
      <c r="E17" s="359">
        <v>12</v>
      </c>
      <c r="F17" s="91">
        <v>1.4</v>
      </c>
      <c r="G17" s="91"/>
      <c r="H17" s="93">
        <f>SUM(E17-F17-G17)</f>
        <v>10.6</v>
      </c>
      <c r="I17" s="359">
        <v>12</v>
      </c>
      <c r="J17" s="91">
        <v>1</v>
      </c>
      <c r="K17" s="91"/>
      <c r="L17" s="93">
        <f>SUM(I17-J17-K17)</f>
        <v>11</v>
      </c>
      <c r="M17" s="359">
        <v>12</v>
      </c>
      <c r="N17" s="91">
        <v>0.7</v>
      </c>
      <c r="O17" s="91"/>
      <c r="P17" s="93">
        <f>SUM(M17-N17-O17)</f>
        <v>11.3</v>
      </c>
      <c r="Q17" s="359">
        <v>11.9</v>
      </c>
      <c r="R17" s="91">
        <v>0.85</v>
      </c>
      <c r="S17" s="91"/>
      <c r="T17" s="93">
        <f>SUM(Q17-R17-S17)</f>
        <v>11.05</v>
      </c>
      <c r="U17" s="99">
        <f>SUM(H17,L17,P17,T17)-MIN(H17,L17,P17,T17)</f>
        <v>33.35</v>
      </c>
    </row>
    <row r="18" spans="1:21">
      <c r="A18" s="66">
        <v>14</v>
      </c>
      <c r="B18" s="281" t="s">
        <v>140</v>
      </c>
      <c r="C18" s="287" t="s">
        <v>55</v>
      </c>
      <c r="D18" s="288">
        <v>42137</v>
      </c>
      <c r="E18" s="358">
        <v>12</v>
      </c>
      <c r="F18" s="71">
        <v>1.8</v>
      </c>
      <c r="G18" s="71"/>
      <c r="H18" s="72">
        <f>SUM(E18-F18-G18)</f>
        <v>10.199999999999999</v>
      </c>
      <c r="I18" s="358">
        <v>12</v>
      </c>
      <c r="J18" s="71">
        <v>0.95</v>
      </c>
      <c r="K18" s="71"/>
      <c r="L18" s="72">
        <f>SUM(I18-J18-K18)</f>
        <v>11.05</v>
      </c>
      <c r="M18" s="358">
        <v>12</v>
      </c>
      <c r="N18" s="71">
        <v>0.6</v>
      </c>
      <c r="O18" s="71"/>
      <c r="P18" s="72">
        <f>SUM(M18-N18-O18)</f>
        <v>11.4</v>
      </c>
      <c r="Q18" s="358">
        <v>12</v>
      </c>
      <c r="R18" s="71">
        <v>1.45</v>
      </c>
      <c r="S18" s="71"/>
      <c r="T18" s="72">
        <f>SUM(Q18-R18-S18)</f>
        <v>10.55</v>
      </c>
      <c r="U18" s="289">
        <f>SUM(H18,L18,P18,T18)-MIN(H18,L18,P18,T18)</f>
        <v>33</v>
      </c>
    </row>
    <row r="19" spans="1:21">
      <c r="A19" s="113">
        <v>15</v>
      </c>
      <c r="B19" s="272" t="s">
        <v>146</v>
      </c>
      <c r="C19" s="273" t="s">
        <v>101</v>
      </c>
      <c r="D19" s="274">
        <v>42068</v>
      </c>
      <c r="E19" s="311">
        <v>11.7</v>
      </c>
      <c r="F19" s="33">
        <v>1.3</v>
      </c>
      <c r="G19" s="33"/>
      <c r="H19" s="34">
        <f>SUM(E19-F19-G19)</f>
        <v>10.399999999999999</v>
      </c>
      <c r="I19" s="311">
        <v>11.7</v>
      </c>
      <c r="J19" s="33">
        <v>0.9</v>
      </c>
      <c r="K19" s="33"/>
      <c r="L19" s="34">
        <f>SUM(I19-J19-K19)</f>
        <v>10.799999999999999</v>
      </c>
      <c r="M19" s="311">
        <v>12</v>
      </c>
      <c r="N19" s="33">
        <v>0.6</v>
      </c>
      <c r="O19" s="33"/>
      <c r="P19" s="34">
        <f>SUM(M19-N19-O19)</f>
        <v>11.4</v>
      </c>
      <c r="Q19" s="311">
        <v>11.7</v>
      </c>
      <c r="R19" s="33">
        <v>2.15</v>
      </c>
      <c r="S19" s="33"/>
      <c r="T19" s="34">
        <f>SUM(Q19-R19-S19)</f>
        <v>9.5499999999999989</v>
      </c>
      <c r="U19" s="35">
        <f>SUM(H19,L19,P19,T19)-MIN(H19,L19,P19,T19)</f>
        <v>32.599999999999994</v>
      </c>
    </row>
    <row r="20" spans="1:21">
      <c r="A20" s="113">
        <v>16</v>
      </c>
      <c r="B20" s="272" t="s">
        <v>143</v>
      </c>
      <c r="C20" s="273" t="s">
        <v>31</v>
      </c>
      <c r="D20" s="274">
        <v>41799</v>
      </c>
      <c r="E20" s="311">
        <v>12</v>
      </c>
      <c r="F20" s="33">
        <v>1.6</v>
      </c>
      <c r="G20" s="33"/>
      <c r="H20" s="34">
        <f>SUM(E20-F20-G20)</f>
        <v>10.4</v>
      </c>
      <c r="I20" s="311">
        <v>12</v>
      </c>
      <c r="J20" s="33">
        <v>1</v>
      </c>
      <c r="K20" s="33">
        <v>0.3</v>
      </c>
      <c r="L20" s="34">
        <f>SUM(I20-J20-K20)</f>
        <v>10.7</v>
      </c>
      <c r="M20" s="311">
        <v>12</v>
      </c>
      <c r="N20" s="33">
        <v>0.8</v>
      </c>
      <c r="O20" s="33"/>
      <c r="P20" s="34">
        <f>SUM(M20-N20-O20)</f>
        <v>11.2</v>
      </c>
      <c r="Q20" s="311">
        <v>12</v>
      </c>
      <c r="R20" s="33">
        <v>2.2999999999999998</v>
      </c>
      <c r="S20" s="33"/>
      <c r="T20" s="34">
        <f>SUM(Q20-R20-S20)</f>
        <v>9.6999999999999993</v>
      </c>
      <c r="U20" s="35">
        <f>SUM(H20,L20,P20,T20)-MIN(H20,L20,P20,T20)</f>
        <v>32.299999999999997</v>
      </c>
    </row>
    <row r="21" spans="1:21">
      <c r="A21" s="113">
        <v>17</v>
      </c>
      <c r="B21" s="272" t="s">
        <v>147</v>
      </c>
      <c r="C21" s="273" t="s">
        <v>101</v>
      </c>
      <c r="D21" s="274">
        <v>41706</v>
      </c>
      <c r="E21" s="311">
        <v>11.9</v>
      </c>
      <c r="F21" s="33">
        <v>1.95</v>
      </c>
      <c r="G21" s="33"/>
      <c r="H21" s="34">
        <f>SUM(E21-F21-G21)</f>
        <v>9.9500000000000011</v>
      </c>
      <c r="I21" s="311">
        <v>11.7</v>
      </c>
      <c r="J21" s="33">
        <v>1.1000000000000001</v>
      </c>
      <c r="K21" s="33"/>
      <c r="L21" s="34">
        <f>SUM(I21-J21-K21)</f>
        <v>10.6</v>
      </c>
      <c r="M21" s="311">
        <v>12</v>
      </c>
      <c r="N21" s="33">
        <v>0.6</v>
      </c>
      <c r="O21" s="33"/>
      <c r="P21" s="34">
        <f>SUM(M21-N21-O21)</f>
        <v>11.4</v>
      </c>
      <c r="Q21" s="311">
        <v>11.7</v>
      </c>
      <c r="R21" s="33">
        <v>1.45</v>
      </c>
      <c r="S21" s="33"/>
      <c r="T21" s="34">
        <f>SUM(Q21-R21-S21)</f>
        <v>10.25</v>
      </c>
      <c r="U21" s="35">
        <f>SUM(H21,L21,P21,T21)-MIN(H21,L21,P21,T21)</f>
        <v>32.25</v>
      </c>
    </row>
    <row r="22" spans="1:21">
      <c r="A22" s="113">
        <v>18</v>
      </c>
      <c r="B22" s="272" t="s">
        <v>148</v>
      </c>
      <c r="C22" s="273" t="s">
        <v>101</v>
      </c>
      <c r="D22" s="274">
        <v>41929</v>
      </c>
      <c r="E22" s="311">
        <v>11.9</v>
      </c>
      <c r="F22" s="33">
        <v>1.2</v>
      </c>
      <c r="G22" s="33"/>
      <c r="H22" s="34">
        <f>SUM(E22-F22-G22)</f>
        <v>10.700000000000001</v>
      </c>
      <c r="I22" s="311">
        <v>11.7</v>
      </c>
      <c r="J22" s="33">
        <v>1.2</v>
      </c>
      <c r="K22" s="33"/>
      <c r="L22" s="34">
        <f>SUM(I22-J22-K22)</f>
        <v>10.5</v>
      </c>
      <c r="M22" s="311">
        <v>11</v>
      </c>
      <c r="N22" s="33">
        <v>0.5</v>
      </c>
      <c r="O22" s="33"/>
      <c r="P22" s="34">
        <f>SUM(M22-N22-O22)</f>
        <v>10.5</v>
      </c>
      <c r="Q22" s="311">
        <v>11.7</v>
      </c>
      <c r="R22" s="33">
        <v>1.45</v>
      </c>
      <c r="S22" s="33"/>
      <c r="T22" s="34">
        <f>SUM(Q22-R22-S22)</f>
        <v>10.25</v>
      </c>
      <c r="U22" s="35">
        <f>SUM(H22,L22,P22,T22)-MIN(H22,L22,P22,T22)</f>
        <v>31.700000000000003</v>
      </c>
    </row>
    <row r="23" spans="1:21">
      <c r="A23" s="113">
        <v>19</v>
      </c>
      <c r="B23" s="272" t="s">
        <v>141</v>
      </c>
      <c r="C23" s="273" t="s">
        <v>31</v>
      </c>
      <c r="D23" s="274">
        <v>42146</v>
      </c>
      <c r="E23" s="311">
        <v>11.5</v>
      </c>
      <c r="F23" s="33">
        <v>2.0499999999999998</v>
      </c>
      <c r="G23" s="33"/>
      <c r="H23" s="34">
        <f>SUM(E23-F23-G23)</f>
        <v>9.4499999999999993</v>
      </c>
      <c r="I23" s="311">
        <v>11.8</v>
      </c>
      <c r="J23" s="33">
        <v>1</v>
      </c>
      <c r="K23" s="33">
        <v>0.3</v>
      </c>
      <c r="L23" s="34">
        <f>SUM(I23-J23-K23)</f>
        <v>10.5</v>
      </c>
      <c r="M23" s="311">
        <v>12</v>
      </c>
      <c r="N23" s="33">
        <v>0.9</v>
      </c>
      <c r="O23" s="33"/>
      <c r="P23" s="34">
        <f>SUM(M23-N23-O23)</f>
        <v>11.1</v>
      </c>
      <c r="Q23" s="311">
        <v>12</v>
      </c>
      <c r="R23" s="33">
        <v>2.0499999999999998</v>
      </c>
      <c r="S23" s="33"/>
      <c r="T23" s="34">
        <f>SUM(Q23-R23-S23)</f>
        <v>9.9499999999999993</v>
      </c>
      <c r="U23" s="35">
        <f>SUM(H23,L23,P23,T23)-MIN(H23,L23,P23,T23)</f>
        <v>31.55</v>
      </c>
    </row>
    <row r="24" spans="1:21">
      <c r="A24" s="113">
        <v>20</v>
      </c>
      <c r="B24" s="272" t="s">
        <v>142</v>
      </c>
      <c r="C24" s="273" t="s">
        <v>31</v>
      </c>
      <c r="D24" s="274">
        <v>41816</v>
      </c>
      <c r="E24" s="311">
        <v>11.9</v>
      </c>
      <c r="F24" s="33">
        <v>1.9</v>
      </c>
      <c r="G24" s="33"/>
      <c r="H24" s="34">
        <f>SUM(E24-F24-G24)</f>
        <v>10</v>
      </c>
      <c r="I24" s="311">
        <v>12</v>
      </c>
      <c r="J24" s="33">
        <v>1.2</v>
      </c>
      <c r="K24" s="33"/>
      <c r="L24" s="34">
        <f>SUM(I24-J24-K24)</f>
        <v>10.8</v>
      </c>
      <c r="M24" s="311">
        <v>11.5</v>
      </c>
      <c r="N24" s="33">
        <v>1.1000000000000001</v>
      </c>
      <c r="O24" s="33"/>
      <c r="P24" s="34">
        <f>SUM(M24-N24-O24)</f>
        <v>10.4</v>
      </c>
      <c r="Q24" s="311">
        <v>12</v>
      </c>
      <c r="R24" s="33">
        <v>2.6</v>
      </c>
      <c r="S24" s="33"/>
      <c r="T24" s="34">
        <f>SUM(Q24-R24-S24)</f>
        <v>9.4</v>
      </c>
      <c r="U24" s="35">
        <f>SUM(H24,L24,P24,T24)-MIN(H24,L24,P24,T24)</f>
        <v>31.200000000000003</v>
      </c>
    </row>
    <row r="27" spans="1:21">
      <c r="E27" s="309" t="s">
        <v>3</v>
      </c>
      <c r="F27" s="309"/>
      <c r="G27" s="309"/>
      <c r="H27" s="309"/>
    </row>
    <row r="28" spans="1:21">
      <c r="A28" s="235"/>
      <c r="B28" s="219" t="s">
        <v>7</v>
      </c>
      <c r="C28" s="236" t="s">
        <v>8</v>
      </c>
      <c r="D28" s="219" t="s">
        <v>9</v>
      </c>
      <c r="E28" s="215" t="s">
        <v>10</v>
      </c>
      <c r="F28" s="215" t="s">
        <v>11</v>
      </c>
      <c r="G28" s="215" t="s">
        <v>12</v>
      </c>
      <c r="H28" s="215" t="s">
        <v>13</v>
      </c>
    </row>
    <row r="29" spans="1:21">
      <c r="A29" s="239">
        <v>1</v>
      </c>
      <c r="B29" s="239" t="s">
        <v>130</v>
      </c>
      <c r="C29" s="240" t="s">
        <v>53</v>
      </c>
      <c r="D29" s="244">
        <v>42094</v>
      </c>
      <c r="E29" s="234">
        <v>12</v>
      </c>
      <c r="F29" s="241">
        <v>0.5</v>
      </c>
      <c r="G29" s="241"/>
      <c r="H29" s="242">
        <f>SUM(E29-F29-G29)</f>
        <v>11.5</v>
      </c>
    </row>
    <row r="30" spans="1:21">
      <c r="A30" s="239">
        <v>2</v>
      </c>
      <c r="B30" s="239" t="s">
        <v>132</v>
      </c>
      <c r="C30" s="240" t="s">
        <v>55</v>
      </c>
      <c r="D30" s="244">
        <v>42239</v>
      </c>
      <c r="E30" s="234">
        <v>12</v>
      </c>
      <c r="F30" s="241">
        <v>0.82499999999999996</v>
      </c>
      <c r="G30" s="241"/>
      <c r="H30" s="242">
        <f>SUM(E30-F30-G30)</f>
        <v>11.175000000000001</v>
      </c>
    </row>
    <row r="31" spans="1:21">
      <c r="A31" s="239">
        <v>3</v>
      </c>
      <c r="B31" s="239" t="s">
        <v>144</v>
      </c>
      <c r="C31" s="240" t="s">
        <v>22</v>
      </c>
      <c r="D31" s="244">
        <v>41659</v>
      </c>
      <c r="E31" s="234">
        <v>12</v>
      </c>
      <c r="F31" s="241">
        <v>0.85</v>
      </c>
      <c r="G31" s="241"/>
      <c r="H31" s="242">
        <f>SUM(E31-F31-G31)</f>
        <v>11.15</v>
      </c>
    </row>
    <row r="32" spans="1:21">
      <c r="A32" s="239">
        <v>4</v>
      </c>
      <c r="B32" s="239" t="s">
        <v>134</v>
      </c>
      <c r="C32" s="240" t="s">
        <v>24</v>
      </c>
      <c r="D32" s="244">
        <v>41718</v>
      </c>
      <c r="E32" s="234">
        <v>12</v>
      </c>
      <c r="F32" s="241">
        <v>0.9</v>
      </c>
      <c r="G32" s="241"/>
      <c r="H32" s="242">
        <f>SUM(E32-F32-G32)</f>
        <v>11.1</v>
      </c>
    </row>
    <row r="33" spans="1:8">
      <c r="A33" s="239">
        <v>5</v>
      </c>
      <c r="B33" s="239" t="s">
        <v>136</v>
      </c>
      <c r="C33" s="240" t="s">
        <v>22</v>
      </c>
      <c r="D33" s="244">
        <v>41723</v>
      </c>
      <c r="E33" s="234">
        <v>12</v>
      </c>
      <c r="F33" s="241">
        <v>0.95</v>
      </c>
      <c r="G33" s="241"/>
      <c r="H33" s="242">
        <f>SUM(E33-F33-G33)</f>
        <v>11.05</v>
      </c>
    </row>
    <row r="34" spans="1:8">
      <c r="A34" s="113">
        <v>6</v>
      </c>
      <c r="B34" s="113" t="s">
        <v>135</v>
      </c>
      <c r="C34" s="115" t="s">
        <v>24</v>
      </c>
      <c r="D34" s="117">
        <v>41647</v>
      </c>
      <c r="E34" s="318">
        <v>12</v>
      </c>
      <c r="F34" s="118">
        <v>0.95</v>
      </c>
      <c r="G34" s="118"/>
      <c r="H34" s="119">
        <f>SUM(E34-F34-G34)</f>
        <v>11.05</v>
      </c>
    </row>
    <row r="35" spans="1:8">
      <c r="A35" s="113">
        <v>7</v>
      </c>
      <c r="B35" s="113" t="s">
        <v>131</v>
      </c>
      <c r="C35" s="115" t="s">
        <v>22</v>
      </c>
      <c r="D35" s="117">
        <v>41773</v>
      </c>
      <c r="E35" s="318">
        <v>12</v>
      </c>
      <c r="F35" s="118">
        <v>1.05</v>
      </c>
      <c r="G35" s="118"/>
      <c r="H35" s="119">
        <f>SUM(E35-F35-G35)</f>
        <v>10.95</v>
      </c>
    </row>
    <row r="36" spans="1:8">
      <c r="A36" s="113">
        <v>8</v>
      </c>
      <c r="B36" s="113" t="s">
        <v>145</v>
      </c>
      <c r="C36" s="115" t="s">
        <v>20</v>
      </c>
      <c r="D36" s="117">
        <v>42342</v>
      </c>
      <c r="E36" s="318">
        <v>12</v>
      </c>
      <c r="F36" s="118">
        <v>1.1000000000000001</v>
      </c>
      <c r="G36" s="118"/>
      <c r="H36" s="119">
        <f>SUM(E36-F36-G36)</f>
        <v>10.9</v>
      </c>
    </row>
    <row r="37" spans="1:8">
      <c r="A37" s="113">
        <v>9</v>
      </c>
      <c r="B37" s="113" t="s">
        <v>124</v>
      </c>
      <c r="C37" s="115" t="s">
        <v>72</v>
      </c>
      <c r="D37" s="117">
        <v>41838</v>
      </c>
      <c r="E37" s="318">
        <v>12</v>
      </c>
      <c r="F37" s="118">
        <v>1.1000000000000001</v>
      </c>
      <c r="G37" s="118"/>
      <c r="H37" s="119">
        <f>SUM(E37-F37-G37)</f>
        <v>10.9</v>
      </c>
    </row>
    <row r="38" spans="1:8" ht="15.75" thickBot="1">
      <c r="A38" s="75">
        <v>10</v>
      </c>
      <c r="B38" s="75" t="s">
        <v>148</v>
      </c>
      <c r="C38" s="76" t="s">
        <v>101</v>
      </c>
      <c r="D38" s="77">
        <v>41929</v>
      </c>
      <c r="E38" s="320">
        <v>11.9</v>
      </c>
      <c r="F38" s="79">
        <v>1.2</v>
      </c>
      <c r="G38" s="79"/>
      <c r="H38" s="80">
        <f>SUM(E38-F38-G38)</f>
        <v>10.700000000000001</v>
      </c>
    </row>
    <row r="39" spans="1:8">
      <c r="A39" s="66">
        <v>11</v>
      </c>
      <c r="B39" s="66" t="s">
        <v>138</v>
      </c>
      <c r="C39" s="84" t="s">
        <v>139</v>
      </c>
      <c r="D39" s="86">
        <v>41843</v>
      </c>
      <c r="E39" s="319">
        <v>12</v>
      </c>
      <c r="F39" s="90">
        <v>1.35</v>
      </c>
      <c r="G39" s="90"/>
      <c r="H39" s="92">
        <f>SUM(E39-F39-G39)</f>
        <v>10.65</v>
      </c>
    </row>
    <row r="40" spans="1:8">
      <c r="A40" s="113">
        <v>12</v>
      </c>
      <c r="B40" s="113" t="s">
        <v>137</v>
      </c>
      <c r="C40" s="115" t="s">
        <v>22</v>
      </c>
      <c r="D40" s="117">
        <v>42014</v>
      </c>
      <c r="E40" s="318">
        <v>12</v>
      </c>
      <c r="F40" s="118">
        <v>1.4</v>
      </c>
      <c r="G40" s="118"/>
      <c r="H40" s="119">
        <f>SUM(E40-F40-G40)</f>
        <v>10.6</v>
      </c>
    </row>
    <row r="41" spans="1:8">
      <c r="A41" s="113">
        <v>13</v>
      </c>
      <c r="B41" s="113" t="s">
        <v>133</v>
      </c>
      <c r="C41" s="115" t="s">
        <v>22</v>
      </c>
      <c r="D41" s="117">
        <v>41984</v>
      </c>
      <c r="E41" s="318">
        <v>12</v>
      </c>
      <c r="F41" s="118">
        <v>1.45</v>
      </c>
      <c r="G41" s="118"/>
      <c r="H41" s="119">
        <f>SUM(E41-F41-G41)</f>
        <v>10.55</v>
      </c>
    </row>
    <row r="42" spans="1:8">
      <c r="A42" s="66">
        <v>14</v>
      </c>
      <c r="B42" s="113" t="s">
        <v>146</v>
      </c>
      <c r="C42" s="115" t="s">
        <v>101</v>
      </c>
      <c r="D42" s="117">
        <v>42068</v>
      </c>
      <c r="E42" s="318">
        <v>11.7</v>
      </c>
      <c r="F42" s="118">
        <v>1.3</v>
      </c>
      <c r="G42" s="118"/>
      <c r="H42" s="119">
        <f>SUM(E42-F42-G42)</f>
        <v>10.399999999999999</v>
      </c>
    </row>
    <row r="43" spans="1:8">
      <c r="A43" s="113">
        <v>15</v>
      </c>
      <c r="B43" s="113" t="s">
        <v>143</v>
      </c>
      <c r="C43" s="115" t="s">
        <v>31</v>
      </c>
      <c r="D43" s="117">
        <v>41799</v>
      </c>
      <c r="E43" s="318">
        <v>12</v>
      </c>
      <c r="F43" s="118">
        <v>1.6</v>
      </c>
      <c r="G43" s="118"/>
      <c r="H43" s="119">
        <f>SUM(E43-F43-G43)</f>
        <v>10.4</v>
      </c>
    </row>
    <row r="44" spans="1:8">
      <c r="A44" s="113">
        <v>16</v>
      </c>
      <c r="B44" s="113" t="s">
        <v>140</v>
      </c>
      <c r="C44" s="115" t="s">
        <v>55</v>
      </c>
      <c r="D44" s="117">
        <v>42137</v>
      </c>
      <c r="E44" s="318">
        <v>12</v>
      </c>
      <c r="F44" s="118">
        <v>1.8</v>
      </c>
      <c r="G44" s="118"/>
      <c r="H44" s="119">
        <f>SUM(E44-F44-G44)</f>
        <v>10.199999999999999</v>
      </c>
    </row>
    <row r="45" spans="1:8">
      <c r="A45" s="113">
        <v>17</v>
      </c>
      <c r="B45" s="113" t="s">
        <v>142</v>
      </c>
      <c r="C45" s="115" t="s">
        <v>31</v>
      </c>
      <c r="D45" s="117">
        <v>41816</v>
      </c>
      <c r="E45" s="318">
        <v>11.9</v>
      </c>
      <c r="F45" s="118">
        <v>1.9</v>
      </c>
      <c r="G45" s="118"/>
      <c r="H45" s="119">
        <f>SUM(E45-F45-G45)</f>
        <v>10</v>
      </c>
    </row>
    <row r="46" spans="1:8">
      <c r="A46" s="113">
        <v>18</v>
      </c>
      <c r="B46" s="113" t="s">
        <v>147</v>
      </c>
      <c r="C46" s="115" t="s">
        <v>101</v>
      </c>
      <c r="D46" s="117">
        <v>41706</v>
      </c>
      <c r="E46" s="318">
        <v>11.9</v>
      </c>
      <c r="F46" s="118">
        <v>1.95</v>
      </c>
      <c r="G46" s="118"/>
      <c r="H46" s="119">
        <f>SUM(E46-F46-G46)</f>
        <v>9.9500000000000011</v>
      </c>
    </row>
    <row r="47" spans="1:8">
      <c r="A47" s="113">
        <v>19</v>
      </c>
      <c r="B47" s="113" t="s">
        <v>125</v>
      </c>
      <c r="C47" s="115" t="s">
        <v>72</v>
      </c>
      <c r="D47" s="117">
        <v>41743</v>
      </c>
      <c r="E47" s="318">
        <v>11.9</v>
      </c>
      <c r="F47" s="118">
        <v>1.1000000000000001</v>
      </c>
      <c r="G47" s="118">
        <v>1</v>
      </c>
      <c r="H47" s="119">
        <f>SUM(E47-F47-G47)</f>
        <v>9.8000000000000007</v>
      </c>
    </row>
    <row r="48" spans="1:8">
      <c r="A48" s="113">
        <v>20</v>
      </c>
      <c r="B48" s="113" t="s">
        <v>141</v>
      </c>
      <c r="C48" s="115" t="s">
        <v>31</v>
      </c>
      <c r="D48" s="117">
        <v>42146</v>
      </c>
      <c r="E48" s="318">
        <v>11.5</v>
      </c>
      <c r="F48" s="118">
        <v>2.0499999999999998</v>
      </c>
      <c r="G48" s="118"/>
      <c r="H48" s="119">
        <f>SUM(E48-F48-G48)</f>
        <v>9.4499999999999993</v>
      </c>
    </row>
    <row r="51" spans="1:8">
      <c r="E51" s="308" t="s">
        <v>4</v>
      </c>
      <c r="F51" s="308"/>
      <c r="G51" s="308"/>
      <c r="H51" s="308"/>
    </row>
    <row r="52" spans="1:8" ht="30">
      <c r="A52" s="235"/>
      <c r="B52" s="219" t="s">
        <v>7</v>
      </c>
      <c r="C52" s="236" t="s">
        <v>8</v>
      </c>
      <c r="D52" s="219" t="s">
        <v>9</v>
      </c>
      <c r="E52" s="216" t="s">
        <v>10</v>
      </c>
      <c r="F52" s="216" t="s">
        <v>11</v>
      </c>
      <c r="G52" s="216" t="s">
        <v>12</v>
      </c>
      <c r="H52" s="216" t="s">
        <v>14</v>
      </c>
    </row>
    <row r="53" spans="1:8">
      <c r="A53" s="239">
        <v>1</v>
      </c>
      <c r="B53" s="239" t="s">
        <v>125</v>
      </c>
      <c r="C53" s="240" t="s">
        <v>72</v>
      </c>
      <c r="D53" s="244">
        <v>41743</v>
      </c>
      <c r="E53" s="234">
        <v>12</v>
      </c>
      <c r="F53" s="241">
        <v>0.5</v>
      </c>
      <c r="G53" s="241"/>
      <c r="H53" s="242">
        <f>SUM(E53-F53-G53)</f>
        <v>11.5</v>
      </c>
    </row>
    <row r="54" spans="1:8">
      <c r="A54" s="239">
        <v>2</v>
      </c>
      <c r="B54" s="239" t="s">
        <v>134</v>
      </c>
      <c r="C54" s="240" t="s">
        <v>24</v>
      </c>
      <c r="D54" s="244">
        <v>41718</v>
      </c>
      <c r="E54" s="234">
        <v>12</v>
      </c>
      <c r="F54" s="241">
        <v>0.5</v>
      </c>
      <c r="G54" s="241"/>
      <c r="H54" s="242">
        <f>SUM(E54-F54-G54)</f>
        <v>11.5</v>
      </c>
    </row>
    <row r="55" spans="1:8">
      <c r="A55" s="239">
        <v>3</v>
      </c>
      <c r="B55" s="239" t="s">
        <v>124</v>
      </c>
      <c r="C55" s="240" t="s">
        <v>72</v>
      </c>
      <c r="D55" s="244">
        <v>41838</v>
      </c>
      <c r="E55" s="234">
        <v>12</v>
      </c>
      <c r="F55" s="241">
        <v>0.6</v>
      </c>
      <c r="G55" s="241"/>
      <c r="H55" s="242">
        <f>SUM(E55-F55-G55)</f>
        <v>11.4</v>
      </c>
    </row>
    <row r="56" spans="1:8">
      <c r="A56" s="239">
        <v>4</v>
      </c>
      <c r="B56" s="239" t="s">
        <v>131</v>
      </c>
      <c r="C56" s="240" t="s">
        <v>22</v>
      </c>
      <c r="D56" s="244">
        <v>41773</v>
      </c>
      <c r="E56" s="234">
        <v>12</v>
      </c>
      <c r="F56" s="241">
        <v>0.7</v>
      </c>
      <c r="G56" s="241"/>
      <c r="H56" s="242">
        <f>SUM(E56-F56-G56)</f>
        <v>11.3</v>
      </c>
    </row>
    <row r="57" spans="1:8">
      <c r="A57" s="239">
        <v>5</v>
      </c>
      <c r="B57" s="239" t="s">
        <v>133</v>
      </c>
      <c r="C57" s="240" t="s">
        <v>22</v>
      </c>
      <c r="D57" s="244">
        <v>41984</v>
      </c>
      <c r="E57" s="234">
        <v>12</v>
      </c>
      <c r="F57" s="241">
        <v>0.75</v>
      </c>
      <c r="G57" s="241"/>
      <c r="H57" s="242">
        <f>SUM(E57-F57-G57)</f>
        <v>11.25</v>
      </c>
    </row>
    <row r="58" spans="1:8">
      <c r="A58" s="113">
        <v>6</v>
      </c>
      <c r="B58" s="113" t="s">
        <v>130</v>
      </c>
      <c r="C58" s="115" t="s">
        <v>53</v>
      </c>
      <c r="D58" s="117">
        <v>42094</v>
      </c>
      <c r="E58" s="318">
        <v>12</v>
      </c>
      <c r="F58" s="118">
        <v>0.8</v>
      </c>
      <c r="G58" s="118"/>
      <c r="H58" s="119">
        <f>SUM(E58-F58-G58)</f>
        <v>11.2</v>
      </c>
    </row>
    <row r="59" spans="1:8">
      <c r="A59" s="113">
        <v>7</v>
      </c>
      <c r="B59" s="113" t="s">
        <v>145</v>
      </c>
      <c r="C59" s="115" t="s">
        <v>20</v>
      </c>
      <c r="D59" s="117">
        <v>42342</v>
      </c>
      <c r="E59" s="318">
        <v>11.9</v>
      </c>
      <c r="F59" s="118">
        <v>0.8</v>
      </c>
      <c r="G59" s="118"/>
      <c r="H59" s="119">
        <f>SUM(E59-F59-G59)</f>
        <v>11.1</v>
      </c>
    </row>
    <row r="60" spans="1:8">
      <c r="A60" s="113">
        <v>8</v>
      </c>
      <c r="B60" s="113" t="s">
        <v>140</v>
      </c>
      <c r="C60" s="115" t="s">
        <v>55</v>
      </c>
      <c r="D60" s="117">
        <v>42137</v>
      </c>
      <c r="E60" s="318">
        <v>12</v>
      </c>
      <c r="F60" s="118">
        <v>0.95</v>
      </c>
      <c r="G60" s="118"/>
      <c r="H60" s="119">
        <f>SUM(E60-F60-G60)</f>
        <v>11.05</v>
      </c>
    </row>
    <row r="61" spans="1:8">
      <c r="A61" s="113">
        <v>9</v>
      </c>
      <c r="B61" s="113" t="s">
        <v>132</v>
      </c>
      <c r="C61" s="115" t="s">
        <v>55</v>
      </c>
      <c r="D61" s="117">
        <v>42239</v>
      </c>
      <c r="E61" s="318">
        <v>12</v>
      </c>
      <c r="F61" s="118">
        <v>0.9</v>
      </c>
      <c r="G61" s="118">
        <v>0.1</v>
      </c>
      <c r="H61" s="119">
        <f>SUM(E61-F61-G61)</f>
        <v>11</v>
      </c>
    </row>
    <row r="62" spans="1:8" ht="15.75" thickBot="1">
      <c r="A62" s="75">
        <v>10</v>
      </c>
      <c r="B62" s="75" t="s">
        <v>137</v>
      </c>
      <c r="C62" s="76" t="s">
        <v>22</v>
      </c>
      <c r="D62" s="77">
        <v>42014</v>
      </c>
      <c r="E62" s="320">
        <v>12</v>
      </c>
      <c r="F62" s="79">
        <v>1</v>
      </c>
      <c r="G62" s="79"/>
      <c r="H62" s="80">
        <f>SUM(E62-F62-G62)</f>
        <v>11</v>
      </c>
    </row>
    <row r="63" spans="1:8">
      <c r="A63" s="66">
        <v>11</v>
      </c>
      <c r="B63" s="66" t="s">
        <v>138</v>
      </c>
      <c r="C63" s="84" t="s">
        <v>139</v>
      </c>
      <c r="D63" s="86">
        <v>41843</v>
      </c>
      <c r="E63" s="319">
        <v>12</v>
      </c>
      <c r="F63" s="90">
        <v>1</v>
      </c>
      <c r="G63" s="90"/>
      <c r="H63" s="92">
        <f>SUM(E63-F63-G63)</f>
        <v>11</v>
      </c>
    </row>
    <row r="64" spans="1:8">
      <c r="A64" s="113">
        <v>12</v>
      </c>
      <c r="B64" s="113" t="s">
        <v>136</v>
      </c>
      <c r="C64" s="115" t="s">
        <v>22</v>
      </c>
      <c r="D64" s="117">
        <v>41723</v>
      </c>
      <c r="E64" s="318">
        <v>12</v>
      </c>
      <c r="F64" s="118">
        <v>1</v>
      </c>
      <c r="G64" s="118"/>
      <c r="H64" s="119">
        <f>SUM(E64-F64-G64)</f>
        <v>11</v>
      </c>
    </row>
    <row r="65" spans="1:8">
      <c r="A65" s="113">
        <v>13</v>
      </c>
      <c r="B65" s="113" t="s">
        <v>146</v>
      </c>
      <c r="C65" s="115" t="s">
        <v>101</v>
      </c>
      <c r="D65" s="117">
        <v>42068</v>
      </c>
      <c r="E65" s="318">
        <v>11.7</v>
      </c>
      <c r="F65" s="118">
        <v>0.9</v>
      </c>
      <c r="G65" s="118"/>
      <c r="H65" s="119">
        <f>SUM(E65-F65-G65)</f>
        <v>10.799999999999999</v>
      </c>
    </row>
    <row r="66" spans="1:8">
      <c r="A66" s="66">
        <v>14</v>
      </c>
      <c r="B66" s="66" t="s">
        <v>142</v>
      </c>
      <c r="C66" s="84" t="s">
        <v>31</v>
      </c>
      <c r="D66" s="86">
        <v>41816</v>
      </c>
      <c r="E66" s="319">
        <v>12</v>
      </c>
      <c r="F66" s="90">
        <v>1.2</v>
      </c>
      <c r="G66" s="90"/>
      <c r="H66" s="92">
        <f>SUM(E66-F66-G66)</f>
        <v>10.8</v>
      </c>
    </row>
    <row r="67" spans="1:8">
      <c r="A67" s="113">
        <v>15</v>
      </c>
      <c r="B67" s="113" t="s">
        <v>144</v>
      </c>
      <c r="C67" s="115" t="s">
        <v>22</v>
      </c>
      <c r="D67" s="117">
        <v>41659</v>
      </c>
      <c r="E67" s="318">
        <v>12</v>
      </c>
      <c r="F67" s="118">
        <v>1.2</v>
      </c>
      <c r="G67" s="118"/>
      <c r="H67" s="119">
        <f>SUM(E67-F67-G67)</f>
        <v>10.8</v>
      </c>
    </row>
    <row r="68" spans="1:8">
      <c r="A68" s="113">
        <v>16</v>
      </c>
      <c r="B68" s="113" t="s">
        <v>143</v>
      </c>
      <c r="C68" s="115" t="s">
        <v>31</v>
      </c>
      <c r="D68" s="117">
        <v>41799</v>
      </c>
      <c r="E68" s="318">
        <v>12</v>
      </c>
      <c r="F68" s="118">
        <v>1</v>
      </c>
      <c r="G68" s="118">
        <v>0.3</v>
      </c>
      <c r="H68" s="119">
        <f>SUM(E68-F68-G68)</f>
        <v>10.7</v>
      </c>
    </row>
    <row r="69" spans="1:8">
      <c r="A69" s="113">
        <v>17</v>
      </c>
      <c r="B69" s="113" t="s">
        <v>135</v>
      </c>
      <c r="C69" s="115" t="s">
        <v>24</v>
      </c>
      <c r="D69" s="117">
        <v>41647</v>
      </c>
      <c r="E69" s="318">
        <v>11.4</v>
      </c>
      <c r="F69" s="118">
        <v>0.6</v>
      </c>
      <c r="G69" s="118">
        <v>0.1</v>
      </c>
      <c r="H69" s="119">
        <f>SUM(E69-F69-G69)</f>
        <v>10.700000000000001</v>
      </c>
    </row>
    <row r="70" spans="1:8">
      <c r="A70" s="113">
        <v>18</v>
      </c>
      <c r="B70" s="113" t="s">
        <v>147</v>
      </c>
      <c r="C70" s="115" t="s">
        <v>101</v>
      </c>
      <c r="D70" s="117">
        <v>41706</v>
      </c>
      <c r="E70" s="318">
        <v>11.7</v>
      </c>
      <c r="F70" s="118">
        <v>1.1000000000000001</v>
      </c>
      <c r="G70" s="118"/>
      <c r="H70" s="119">
        <f>SUM(E70-F70-G70)</f>
        <v>10.6</v>
      </c>
    </row>
    <row r="71" spans="1:8">
      <c r="A71" s="113">
        <v>19</v>
      </c>
      <c r="B71" s="113" t="s">
        <v>141</v>
      </c>
      <c r="C71" s="115" t="s">
        <v>31</v>
      </c>
      <c r="D71" s="117">
        <v>42146</v>
      </c>
      <c r="E71" s="318">
        <v>11.8</v>
      </c>
      <c r="F71" s="118">
        <v>1</v>
      </c>
      <c r="G71" s="118">
        <v>0.3</v>
      </c>
      <c r="H71" s="119">
        <f>SUM(E71-F71-G71)</f>
        <v>10.5</v>
      </c>
    </row>
    <row r="72" spans="1:8">
      <c r="A72" s="113">
        <v>20</v>
      </c>
      <c r="B72" s="113" t="s">
        <v>148</v>
      </c>
      <c r="C72" s="115" t="s">
        <v>101</v>
      </c>
      <c r="D72" s="117">
        <v>41929</v>
      </c>
      <c r="E72" s="318">
        <v>11.7</v>
      </c>
      <c r="F72" s="118">
        <v>1.2</v>
      </c>
      <c r="G72" s="118"/>
      <c r="H72" s="119">
        <f>SUM(E72-F72-G72)</f>
        <v>10.5</v>
      </c>
    </row>
    <row r="75" spans="1:8">
      <c r="E75" s="310" t="s">
        <v>5</v>
      </c>
      <c r="F75" s="310"/>
      <c r="G75" s="310"/>
      <c r="H75" s="310"/>
    </row>
    <row r="76" spans="1:8" ht="30">
      <c r="A76" s="235"/>
      <c r="B76" s="219" t="s">
        <v>7</v>
      </c>
      <c r="C76" s="236" t="s">
        <v>8</v>
      </c>
      <c r="D76" s="219" t="s">
        <v>9</v>
      </c>
      <c r="E76" s="217" t="s">
        <v>10</v>
      </c>
      <c r="F76" s="217" t="s">
        <v>15</v>
      </c>
      <c r="G76" s="217" t="s">
        <v>12</v>
      </c>
      <c r="H76" s="217" t="s">
        <v>16</v>
      </c>
    </row>
    <row r="77" spans="1:8">
      <c r="A77" s="239">
        <v>1</v>
      </c>
      <c r="B77" s="239" t="s">
        <v>124</v>
      </c>
      <c r="C77" s="240" t="s">
        <v>72</v>
      </c>
      <c r="D77" s="244">
        <v>41838</v>
      </c>
      <c r="E77" s="234">
        <v>12</v>
      </c>
      <c r="F77" s="241">
        <v>0.2</v>
      </c>
      <c r="G77" s="241"/>
      <c r="H77" s="242">
        <f>SUM(E77-F77-G77)</f>
        <v>11.8</v>
      </c>
    </row>
    <row r="78" spans="1:8">
      <c r="A78" s="239">
        <v>2</v>
      </c>
      <c r="B78" s="239" t="s">
        <v>125</v>
      </c>
      <c r="C78" s="240" t="s">
        <v>72</v>
      </c>
      <c r="D78" s="244">
        <v>41743</v>
      </c>
      <c r="E78" s="234">
        <v>12</v>
      </c>
      <c r="F78" s="241">
        <v>0.2</v>
      </c>
      <c r="G78" s="241"/>
      <c r="H78" s="242">
        <f>SUM(E78-F78-G78)</f>
        <v>11.8</v>
      </c>
    </row>
    <row r="79" spans="1:8">
      <c r="A79" s="239">
        <v>3</v>
      </c>
      <c r="B79" s="239" t="s">
        <v>136</v>
      </c>
      <c r="C79" s="240" t="s">
        <v>22</v>
      </c>
      <c r="D79" s="244">
        <v>41723</v>
      </c>
      <c r="E79" s="234">
        <v>12</v>
      </c>
      <c r="F79" s="241">
        <v>0.2</v>
      </c>
      <c r="G79" s="241"/>
      <c r="H79" s="242">
        <f>SUM(E79-F79-G79)</f>
        <v>11.8</v>
      </c>
    </row>
    <row r="80" spans="1:8">
      <c r="A80" s="239">
        <v>4</v>
      </c>
      <c r="B80" s="239" t="s">
        <v>132</v>
      </c>
      <c r="C80" s="240" t="s">
        <v>55</v>
      </c>
      <c r="D80" s="244">
        <v>42239</v>
      </c>
      <c r="E80" s="234">
        <v>12</v>
      </c>
      <c r="F80" s="241">
        <v>0.25</v>
      </c>
      <c r="G80" s="241"/>
      <c r="H80" s="242">
        <f>SUM(E80-F80-G80)</f>
        <v>11.75</v>
      </c>
    </row>
    <row r="81" spans="1:8">
      <c r="A81" s="239">
        <v>5</v>
      </c>
      <c r="B81" s="239" t="s">
        <v>138</v>
      </c>
      <c r="C81" s="240" t="s">
        <v>139</v>
      </c>
      <c r="D81" s="244">
        <v>41843</v>
      </c>
      <c r="E81" s="234">
        <v>12</v>
      </c>
      <c r="F81" s="241">
        <v>0.3</v>
      </c>
      <c r="G81" s="241"/>
      <c r="H81" s="242">
        <f>SUM(E81-F81-G81)</f>
        <v>11.7</v>
      </c>
    </row>
    <row r="82" spans="1:8">
      <c r="A82" s="113">
        <v>6</v>
      </c>
      <c r="B82" s="113" t="s">
        <v>134</v>
      </c>
      <c r="C82" s="115" t="s">
        <v>24</v>
      </c>
      <c r="D82" s="117">
        <v>41718</v>
      </c>
      <c r="E82" s="318">
        <v>12</v>
      </c>
      <c r="F82" s="118">
        <v>0.3</v>
      </c>
      <c r="G82" s="118"/>
      <c r="H82" s="119">
        <f>SUM(E82-F82-G82)</f>
        <v>11.7</v>
      </c>
    </row>
    <row r="83" spans="1:8">
      <c r="A83" s="113">
        <v>7</v>
      </c>
      <c r="B83" s="113" t="s">
        <v>144</v>
      </c>
      <c r="C83" s="115" t="s">
        <v>22</v>
      </c>
      <c r="D83" s="117">
        <v>41659</v>
      </c>
      <c r="E83" s="318">
        <v>12</v>
      </c>
      <c r="F83" s="118">
        <v>0.3</v>
      </c>
      <c r="G83" s="118"/>
      <c r="H83" s="119">
        <f>SUM(E83-F83-G83)</f>
        <v>11.7</v>
      </c>
    </row>
    <row r="84" spans="1:8">
      <c r="A84" s="113">
        <v>8</v>
      </c>
      <c r="B84" s="113" t="s">
        <v>135</v>
      </c>
      <c r="C84" s="115" t="s">
        <v>24</v>
      </c>
      <c r="D84" s="117">
        <v>41647</v>
      </c>
      <c r="E84" s="318">
        <v>12</v>
      </c>
      <c r="F84" s="118">
        <v>0.3</v>
      </c>
      <c r="G84" s="118"/>
      <c r="H84" s="119">
        <f>SUM(E84-F84-G84)</f>
        <v>11.7</v>
      </c>
    </row>
    <row r="85" spans="1:8">
      <c r="A85" s="113">
        <v>9</v>
      </c>
      <c r="B85" s="113" t="s">
        <v>130</v>
      </c>
      <c r="C85" s="115" t="s">
        <v>53</v>
      </c>
      <c r="D85" s="117">
        <v>42094</v>
      </c>
      <c r="E85" s="318">
        <v>12</v>
      </c>
      <c r="F85" s="118">
        <v>0.4</v>
      </c>
      <c r="G85" s="118"/>
      <c r="H85" s="119">
        <f>SUM(E85-F85-G85)</f>
        <v>11.6</v>
      </c>
    </row>
    <row r="86" spans="1:8" ht="15.75" thickBot="1">
      <c r="A86" s="75">
        <v>10</v>
      </c>
      <c r="B86" s="75" t="s">
        <v>145</v>
      </c>
      <c r="C86" s="76" t="s">
        <v>20</v>
      </c>
      <c r="D86" s="77">
        <v>42342</v>
      </c>
      <c r="E86" s="320">
        <v>12</v>
      </c>
      <c r="F86" s="79">
        <v>0.5</v>
      </c>
      <c r="G86" s="79"/>
      <c r="H86" s="80">
        <f>SUM(E86-F86-G86)</f>
        <v>11.5</v>
      </c>
    </row>
    <row r="87" spans="1:8">
      <c r="A87" s="66">
        <v>11</v>
      </c>
      <c r="B87" s="66" t="s">
        <v>131</v>
      </c>
      <c r="C87" s="84" t="s">
        <v>22</v>
      </c>
      <c r="D87" s="86">
        <v>41773</v>
      </c>
      <c r="E87" s="319">
        <v>12</v>
      </c>
      <c r="F87" s="90">
        <v>0.5</v>
      </c>
      <c r="G87" s="90"/>
      <c r="H87" s="92">
        <f>SUM(E87-F87-G87)</f>
        <v>11.5</v>
      </c>
    </row>
    <row r="88" spans="1:8">
      <c r="A88" s="113">
        <v>12</v>
      </c>
      <c r="B88" s="113" t="s">
        <v>140</v>
      </c>
      <c r="C88" s="115" t="s">
        <v>55</v>
      </c>
      <c r="D88" s="117">
        <v>42137</v>
      </c>
      <c r="E88" s="318">
        <v>12</v>
      </c>
      <c r="F88" s="118">
        <v>0.6</v>
      </c>
      <c r="G88" s="118"/>
      <c r="H88" s="119">
        <f>SUM(E88-F88-G88)</f>
        <v>11.4</v>
      </c>
    </row>
    <row r="89" spans="1:8">
      <c r="A89" s="113">
        <v>13</v>
      </c>
      <c r="B89" s="113" t="s">
        <v>146</v>
      </c>
      <c r="C89" s="115" t="s">
        <v>101</v>
      </c>
      <c r="D89" s="117">
        <v>42068</v>
      </c>
      <c r="E89" s="318">
        <v>12</v>
      </c>
      <c r="F89" s="118">
        <v>0.6</v>
      </c>
      <c r="G89" s="118"/>
      <c r="H89" s="119">
        <f>SUM(E89-F89-G89)</f>
        <v>11.4</v>
      </c>
    </row>
    <row r="90" spans="1:8">
      <c r="A90" s="66">
        <v>14</v>
      </c>
      <c r="B90" s="281" t="s">
        <v>133</v>
      </c>
      <c r="C90" s="287" t="s">
        <v>22</v>
      </c>
      <c r="D90" s="288">
        <v>41984</v>
      </c>
      <c r="E90" s="358">
        <v>12</v>
      </c>
      <c r="F90" s="71">
        <v>0.6</v>
      </c>
      <c r="G90" s="71"/>
      <c r="H90" s="72">
        <f>SUM(E90-F90-G90)</f>
        <v>11.4</v>
      </c>
    </row>
    <row r="91" spans="1:8">
      <c r="A91" s="113">
        <v>15</v>
      </c>
      <c r="B91" s="272" t="s">
        <v>147</v>
      </c>
      <c r="C91" s="273" t="s">
        <v>101</v>
      </c>
      <c r="D91" s="274">
        <v>41706</v>
      </c>
      <c r="E91" s="311">
        <v>12</v>
      </c>
      <c r="F91" s="33">
        <v>0.6</v>
      </c>
      <c r="G91" s="33"/>
      <c r="H91" s="34">
        <f>SUM(E91-F91-G91)</f>
        <v>11.4</v>
      </c>
    </row>
    <row r="92" spans="1:8">
      <c r="A92" s="113">
        <v>16</v>
      </c>
      <c r="B92" s="272" t="s">
        <v>137</v>
      </c>
      <c r="C92" s="273" t="s">
        <v>22</v>
      </c>
      <c r="D92" s="274">
        <v>42014</v>
      </c>
      <c r="E92" s="311">
        <v>12</v>
      </c>
      <c r="F92" s="33">
        <v>0.7</v>
      </c>
      <c r="G92" s="33"/>
      <c r="H92" s="34">
        <f>SUM(E92-F92-G92)</f>
        <v>11.3</v>
      </c>
    </row>
    <row r="93" spans="1:8">
      <c r="A93" s="113">
        <v>17</v>
      </c>
      <c r="B93" s="272" t="s">
        <v>143</v>
      </c>
      <c r="C93" s="273" t="s">
        <v>31</v>
      </c>
      <c r="D93" s="274">
        <v>41799</v>
      </c>
      <c r="E93" s="311">
        <v>12</v>
      </c>
      <c r="F93" s="33">
        <v>0.8</v>
      </c>
      <c r="G93" s="33"/>
      <c r="H93" s="34">
        <f>SUM(E93-F93-G93)</f>
        <v>11.2</v>
      </c>
    </row>
    <row r="94" spans="1:8">
      <c r="A94" s="113">
        <v>18</v>
      </c>
      <c r="B94" s="272" t="s">
        <v>141</v>
      </c>
      <c r="C94" s="273" t="s">
        <v>31</v>
      </c>
      <c r="D94" s="274">
        <v>42146</v>
      </c>
      <c r="E94" s="311">
        <v>12</v>
      </c>
      <c r="F94" s="33">
        <v>0.9</v>
      </c>
      <c r="G94" s="33"/>
      <c r="H94" s="34">
        <f>SUM(E94-F94-G94)</f>
        <v>11.1</v>
      </c>
    </row>
    <row r="95" spans="1:8">
      <c r="A95" s="113">
        <v>19</v>
      </c>
      <c r="B95" s="272" t="s">
        <v>148</v>
      </c>
      <c r="C95" s="273" t="s">
        <v>101</v>
      </c>
      <c r="D95" s="274">
        <v>41929</v>
      </c>
      <c r="E95" s="311">
        <v>11</v>
      </c>
      <c r="F95" s="33">
        <v>0.5</v>
      </c>
      <c r="G95" s="33"/>
      <c r="H95" s="34">
        <f>SUM(E95-F95-G95)</f>
        <v>10.5</v>
      </c>
    </row>
    <row r="96" spans="1:8">
      <c r="A96" s="113">
        <v>20</v>
      </c>
      <c r="B96" s="272" t="s">
        <v>142</v>
      </c>
      <c r="C96" s="273" t="s">
        <v>31</v>
      </c>
      <c r="D96" s="274">
        <v>41816</v>
      </c>
      <c r="E96" s="311">
        <v>11.5</v>
      </c>
      <c r="F96" s="33">
        <v>1.1000000000000001</v>
      </c>
      <c r="G96" s="33"/>
      <c r="H96" s="34">
        <f>SUM(E96-F96-G96)</f>
        <v>10.4</v>
      </c>
    </row>
    <row r="99" spans="1:8">
      <c r="E99" s="267" t="s">
        <v>6</v>
      </c>
      <c r="F99" s="267"/>
      <c r="G99" s="267"/>
      <c r="H99" s="267"/>
    </row>
    <row r="100" spans="1:8" ht="30">
      <c r="A100" s="235"/>
      <c r="B100" s="219" t="s">
        <v>7</v>
      </c>
      <c r="C100" s="236" t="s">
        <v>8</v>
      </c>
      <c r="D100" s="219" t="s">
        <v>9</v>
      </c>
      <c r="E100" s="220" t="s">
        <v>10</v>
      </c>
      <c r="F100" s="220" t="s">
        <v>15</v>
      </c>
      <c r="G100" s="220" t="s">
        <v>12</v>
      </c>
      <c r="H100" s="220" t="s">
        <v>17</v>
      </c>
    </row>
    <row r="101" spans="1:8">
      <c r="A101" s="239">
        <v>1</v>
      </c>
      <c r="B101" s="239" t="s">
        <v>124</v>
      </c>
      <c r="C101" s="240" t="s">
        <v>72</v>
      </c>
      <c r="D101" s="244">
        <v>41838</v>
      </c>
      <c r="E101" s="234">
        <v>12</v>
      </c>
      <c r="F101" s="241">
        <v>0.25</v>
      </c>
      <c r="G101" s="241"/>
      <c r="H101" s="242">
        <f>SUM(E101-F101-G101)</f>
        <v>11.75</v>
      </c>
    </row>
    <row r="102" spans="1:8">
      <c r="A102" s="239">
        <v>2</v>
      </c>
      <c r="B102" s="239" t="s">
        <v>131</v>
      </c>
      <c r="C102" s="240" t="s">
        <v>22</v>
      </c>
      <c r="D102" s="244">
        <v>41773</v>
      </c>
      <c r="E102" s="234">
        <v>12</v>
      </c>
      <c r="F102" s="241">
        <v>0.5</v>
      </c>
      <c r="G102" s="241"/>
      <c r="H102" s="242">
        <f>SUM(E102-F102-G102)</f>
        <v>11.5</v>
      </c>
    </row>
    <row r="103" spans="1:8">
      <c r="A103" s="239">
        <v>3</v>
      </c>
      <c r="B103" s="239" t="s">
        <v>125</v>
      </c>
      <c r="C103" s="240" t="s">
        <v>72</v>
      </c>
      <c r="D103" s="244">
        <v>41743</v>
      </c>
      <c r="E103" s="234">
        <v>12</v>
      </c>
      <c r="F103" s="241">
        <v>0.5</v>
      </c>
      <c r="G103" s="241"/>
      <c r="H103" s="242">
        <f>SUM(E103-F103-G103)</f>
        <v>11.5</v>
      </c>
    </row>
    <row r="104" spans="1:8">
      <c r="A104" s="239">
        <v>4</v>
      </c>
      <c r="B104" s="239" t="s">
        <v>144</v>
      </c>
      <c r="C104" s="240" t="s">
        <v>22</v>
      </c>
      <c r="D104" s="244">
        <v>41659</v>
      </c>
      <c r="E104" s="234">
        <v>12</v>
      </c>
      <c r="F104" s="241">
        <v>0.55000000000000004</v>
      </c>
      <c r="G104" s="241"/>
      <c r="H104" s="242">
        <f>SUM(E104-F104-G104)</f>
        <v>11.45</v>
      </c>
    </row>
    <row r="105" spans="1:8">
      <c r="A105" s="239">
        <v>5</v>
      </c>
      <c r="B105" s="239" t="s">
        <v>133</v>
      </c>
      <c r="C105" s="240" t="s">
        <v>22</v>
      </c>
      <c r="D105" s="244">
        <v>41984</v>
      </c>
      <c r="E105" s="234">
        <v>12</v>
      </c>
      <c r="F105" s="241">
        <v>0.65</v>
      </c>
      <c r="G105" s="241"/>
      <c r="H105" s="242">
        <f>SUM(E105-F105-G105)</f>
        <v>11.35</v>
      </c>
    </row>
    <row r="106" spans="1:8">
      <c r="A106" s="113">
        <v>6</v>
      </c>
      <c r="B106" s="113" t="s">
        <v>135</v>
      </c>
      <c r="C106" s="115" t="s">
        <v>24</v>
      </c>
      <c r="D106" s="117">
        <v>41647</v>
      </c>
      <c r="E106" s="318">
        <v>12</v>
      </c>
      <c r="F106" s="118">
        <v>0.65</v>
      </c>
      <c r="G106" s="118"/>
      <c r="H106" s="119">
        <f>SUM(E106-F106-G106)</f>
        <v>11.35</v>
      </c>
    </row>
    <row r="107" spans="1:8">
      <c r="A107" s="113">
        <v>7</v>
      </c>
      <c r="B107" s="113" t="s">
        <v>130</v>
      </c>
      <c r="C107" s="115" t="s">
        <v>53</v>
      </c>
      <c r="D107" s="117">
        <v>42094</v>
      </c>
      <c r="E107" s="318">
        <v>12</v>
      </c>
      <c r="F107" s="118">
        <v>0.7</v>
      </c>
      <c r="G107" s="118"/>
      <c r="H107" s="119">
        <f>SUM(E107-F107-G107)</f>
        <v>11.3</v>
      </c>
    </row>
    <row r="108" spans="1:8">
      <c r="A108" s="113">
        <v>8</v>
      </c>
      <c r="B108" s="113" t="s">
        <v>134</v>
      </c>
      <c r="C108" s="115" t="s">
        <v>24</v>
      </c>
      <c r="D108" s="117">
        <v>41718</v>
      </c>
      <c r="E108" s="318">
        <v>12</v>
      </c>
      <c r="F108" s="118">
        <v>0.75</v>
      </c>
      <c r="G108" s="118"/>
      <c r="H108" s="119">
        <f>SUM(E108-F108-G108)</f>
        <v>11.25</v>
      </c>
    </row>
    <row r="109" spans="1:8">
      <c r="A109" s="113">
        <v>9</v>
      </c>
      <c r="B109" s="113" t="s">
        <v>136</v>
      </c>
      <c r="C109" s="115" t="s">
        <v>22</v>
      </c>
      <c r="D109" s="117">
        <v>41723</v>
      </c>
      <c r="E109" s="318">
        <v>12</v>
      </c>
      <c r="F109" s="118">
        <v>0.8</v>
      </c>
      <c r="G109" s="118"/>
      <c r="H109" s="119">
        <f>SUM(E109-F109-G109)</f>
        <v>11.2</v>
      </c>
    </row>
    <row r="110" spans="1:8" ht="15.75" thickBot="1">
      <c r="A110" s="75">
        <v>10</v>
      </c>
      <c r="B110" s="75" t="s">
        <v>132</v>
      </c>
      <c r="C110" s="76" t="s">
        <v>55</v>
      </c>
      <c r="D110" s="77">
        <v>42239</v>
      </c>
      <c r="E110" s="320">
        <v>11.8</v>
      </c>
      <c r="F110" s="79">
        <v>0.65</v>
      </c>
      <c r="G110" s="79"/>
      <c r="H110" s="80">
        <f>SUM(E110-F110-G110)</f>
        <v>11.15</v>
      </c>
    </row>
    <row r="111" spans="1:8">
      <c r="A111" s="66">
        <v>11</v>
      </c>
      <c r="B111" s="66" t="s">
        <v>137</v>
      </c>
      <c r="C111" s="84" t="s">
        <v>22</v>
      </c>
      <c r="D111" s="86">
        <v>42014</v>
      </c>
      <c r="E111" s="319">
        <v>11.9</v>
      </c>
      <c r="F111" s="90">
        <v>0.85</v>
      </c>
      <c r="G111" s="90"/>
      <c r="H111" s="92">
        <f>SUM(E111-F111-G111)</f>
        <v>11.05</v>
      </c>
    </row>
    <row r="112" spans="1:8">
      <c r="A112" s="113">
        <v>12</v>
      </c>
      <c r="B112" s="113" t="s">
        <v>138</v>
      </c>
      <c r="C112" s="115" t="s">
        <v>139</v>
      </c>
      <c r="D112" s="117">
        <v>41843</v>
      </c>
      <c r="E112" s="318">
        <v>12</v>
      </c>
      <c r="F112" s="118">
        <v>1.1000000000000001</v>
      </c>
      <c r="G112" s="118"/>
      <c r="H112" s="119">
        <f>SUM(E112-F112-G112)</f>
        <v>10.9</v>
      </c>
    </row>
    <row r="113" spans="1:8">
      <c r="A113" s="113">
        <v>13</v>
      </c>
      <c r="B113" s="113" t="s">
        <v>140</v>
      </c>
      <c r="C113" s="115" t="s">
        <v>55</v>
      </c>
      <c r="D113" s="117">
        <v>42137</v>
      </c>
      <c r="E113" s="318">
        <v>12</v>
      </c>
      <c r="F113" s="118">
        <v>1.45</v>
      </c>
      <c r="G113" s="118"/>
      <c r="H113" s="119">
        <f>SUM(E113-F113-G113)</f>
        <v>10.55</v>
      </c>
    </row>
    <row r="114" spans="1:8">
      <c r="A114" s="113">
        <v>14</v>
      </c>
      <c r="B114" s="113" t="s">
        <v>148</v>
      </c>
      <c r="C114" s="115" t="s">
        <v>101</v>
      </c>
      <c r="D114" s="117">
        <v>41929</v>
      </c>
      <c r="E114" s="318">
        <v>11.7</v>
      </c>
      <c r="F114" s="118">
        <v>1.45</v>
      </c>
      <c r="G114" s="118"/>
      <c r="H114" s="119">
        <f>SUM(E114-F114-G114)</f>
        <v>10.25</v>
      </c>
    </row>
    <row r="115" spans="1:8">
      <c r="A115" s="113">
        <v>15</v>
      </c>
      <c r="B115" s="113" t="s">
        <v>147</v>
      </c>
      <c r="C115" s="115" t="s">
        <v>101</v>
      </c>
      <c r="D115" s="117">
        <v>41706</v>
      </c>
      <c r="E115" s="318">
        <v>11.7</v>
      </c>
      <c r="F115" s="118">
        <v>1.45</v>
      </c>
      <c r="G115" s="118"/>
      <c r="H115" s="119">
        <f>SUM(E115-F115-G115)</f>
        <v>10.25</v>
      </c>
    </row>
    <row r="116" spans="1:8">
      <c r="A116" s="113">
        <v>16</v>
      </c>
      <c r="B116" s="113" t="s">
        <v>141</v>
      </c>
      <c r="C116" s="115" t="s">
        <v>31</v>
      </c>
      <c r="D116" s="117">
        <v>42146</v>
      </c>
      <c r="E116" s="318">
        <v>12</v>
      </c>
      <c r="F116" s="118">
        <v>2.0499999999999998</v>
      </c>
      <c r="G116" s="118"/>
      <c r="H116" s="119">
        <f>SUM(E116-F116-G116)</f>
        <v>9.9499999999999993</v>
      </c>
    </row>
    <row r="117" spans="1:8">
      <c r="A117" s="113">
        <v>17</v>
      </c>
      <c r="B117" s="113" t="s">
        <v>143</v>
      </c>
      <c r="C117" s="115" t="s">
        <v>31</v>
      </c>
      <c r="D117" s="117">
        <v>41799</v>
      </c>
      <c r="E117" s="318">
        <v>12</v>
      </c>
      <c r="F117" s="118">
        <v>2.2999999999999998</v>
      </c>
      <c r="G117" s="118"/>
      <c r="H117" s="119">
        <f>SUM(E117-F117-G117)</f>
        <v>9.6999999999999993</v>
      </c>
    </row>
    <row r="118" spans="1:8">
      <c r="A118" s="113">
        <v>18</v>
      </c>
      <c r="B118" s="113" t="s">
        <v>145</v>
      </c>
      <c r="C118" s="115" t="s">
        <v>20</v>
      </c>
      <c r="D118" s="117">
        <v>42342</v>
      </c>
      <c r="E118" s="318">
        <v>12</v>
      </c>
      <c r="F118" s="118">
        <v>2.4500000000000002</v>
      </c>
      <c r="G118" s="118"/>
      <c r="H118" s="119">
        <f>SUM(E118-F118-G118)</f>
        <v>9.5500000000000007</v>
      </c>
    </row>
    <row r="119" spans="1:8">
      <c r="A119" s="113">
        <v>19</v>
      </c>
      <c r="B119" s="113" t="s">
        <v>146</v>
      </c>
      <c r="C119" s="115" t="s">
        <v>101</v>
      </c>
      <c r="D119" s="117">
        <v>42068</v>
      </c>
      <c r="E119" s="318">
        <v>11.7</v>
      </c>
      <c r="F119" s="118">
        <v>2.15</v>
      </c>
      <c r="G119" s="118"/>
      <c r="H119" s="119">
        <f>SUM(E119-F119-G119)</f>
        <v>9.5499999999999989</v>
      </c>
    </row>
    <row r="120" spans="1:8">
      <c r="A120" s="113">
        <v>20</v>
      </c>
      <c r="B120" s="113" t="s">
        <v>142</v>
      </c>
      <c r="C120" s="115" t="s">
        <v>31</v>
      </c>
      <c r="D120" s="117">
        <v>41816</v>
      </c>
      <c r="E120" s="318">
        <v>12</v>
      </c>
      <c r="F120" s="118">
        <v>2.6</v>
      </c>
      <c r="G120" s="118"/>
      <c r="H120" s="119">
        <f>SUM(E120-F120-G120)</f>
        <v>9.4</v>
      </c>
    </row>
    <row r="124" spans="1:8">
      <c r="A124" s="235"/>
      <c r="B124" s="235"/>
      <c r="C124" s="237"/>
      <c r="D124" s="235"/>
      <c r="E124" s="323" t="s">
        <v>42</v>
      </c>
      <c r="F124" s="323"/>
      <c r="G124" s="323"/>
      <c r="H124" s="323"/>
    </row>
    <row r="125" spans="1:8" ht="30">
      <c r="A125" s="235"/>
      <c r="B125" s="219" t="s">
        <v>7</v>
      </c>
      <c r="C125" s="236" t="s">
        <v>8</v>
      </c>
      <c r="D125" s="219" t="s">
        <v>9</v>
      </c>
      <c r="E125" s="238" t="s">
        <v>10</v>
      </c>
      <c r="F125" s="238" t="s">
        <v>15</v>
      </c>
      <c r="G125" s="238" t="s">
        <v>12</v>
      </c>
      <c r="H125" s="238" t="s">
        <v>43</v>
      </c>
    </row>
    <row r="126" spans="1:8">
      <c r="A126" s="239">
        <v>1</v>
      </c>
      <c r="B126" s="239" t="s">
        <v>132</v>
      </c>
      <c r="C126" s="240" t="s">
        <v>55</v>
      </c>
      <c r="D126" s="244">
        <v>42239</v>
      </c>
      <c r="E126" s="243">
        <v>23.5</v>
      </c>
      <c r="F126" s="241">
        <v>0.9</v>
      </c>
      <c r="G126" s="143"/>
      <c r="H126" s="148">
        <f>SUM(E126-F126-G126)</f>
        <v>22.6</v>
      </c>
    </row>
    <row r="127" spans="1:8">
      <c r="A127" s="239">
        <v>2</v>
      </c>
      <c r="B127" s="239" t="s">
        <v>124</v>
      </c>
      <c r="C127" s="240" t="s">
        <v>72</v>
      </c>
      <c r="D127" s="244">
        <v>41838</v>
      </c>
      <c r="E127" s="243">
        <v>23.5</v>
      </c>
      <c r="F127" s="241">
        <v>0.9</v>
      </c>
      <c r="G127" s="143"/>
      <c r="H127" s="148">
        <f>SUM(E127-F127-G127)</f>
        <v>22.6</v>
      </c>
    </row>
    <row r="128" spans="1:8">
      <c r="A128" s="239">
        <v>3</v>
      </c>
      <c r="B128" s="239" t="s">
        <v>134</v>
      </c>
      <c r="C128" s="240" t="s">
        <v>24</v>
      </c>
      <c r="D128" s="244">
        <v>41718</v>
      </c>
      <c r="E128" s="16">
        <v>23.5</v>
      </c>
      <c r="F128" s="241">
        <v>1</v>
      </c>
      <c r="G128" s="143"/>
      <c r="H128" s="148">
        <f>SUM(E128-F128-G128)</f>
        <v>22.5</v>
      </c>
    </row>
    <row r="129" spans="1:8">
      <c r="A129" s="239">
        <v>4</v>
      </c>
      <c r="B129" s="239" t="s">
        <v>133</v>
      </c>
      <c r="C129" s="240" t="s">
        <v>22</v>
      </c>
      <c r="D129" s="244">
        <v>41984</v>
      </c>
      <c r="E129" s="364">
        <v>23.5</v>
      </c>
      <c r="F129" s="241">
        <v>1.1000000000000001</v>
      </c>
      <c r="G129" s="143"/>
      <c r="H129" s="148">
        <f>SUM(E129-F129-G129)</f>
        <v>22.4</v>
      </c>
    </row>
    <row r="130" spans="1:8">
      <c r="A130" s="239">
        <v>5</v>
      </c>
      <c r="B130" s="239" t="s">
        <v>138</v>
      </c>
      <c r="C130" s="365" t="s">
        <v>139</v>
      </c>
      <c r="D130" s="244">
        <v>41843</v>
      </c>
      <c r="E130" s="16">
        <v>23.5</v>
      </c>
      <c r="F130" s="241">
        <v>1.1000000000000001</v>
      </c>
      <c r="G130" s="143"/>
      <c r="H130" s="148">
        <f>SUM(E130-F130-G130)</f>
        <v>22.4</v>
      </c>
    </row>
    <row r="131" spans="1:8">
      <c r="A131" s="113">
        <v>6</v>
      </c>
      <c r="B131" s="272" t="s">
        <v>141</v>
      </c>
      <c r="C131" s="360" t="s">
        <v>31</v>
      </c>
      <c r="D131" s="274">
        <v>42146</v>
      </c>
      <c r="E131" s="282">
        <v>23.5</v>
      </c>
      <c r="F131" s="33">
        <v>1.3</v>
      </c>
      <c r="G131" s="37"/>
      <c r="H131" s="36">
        <f>SUM(E131-F131-G131)</f>
        <v>22.2</v>
      </c>
    </row>
    <row r="132" spans="1:8">
      <c r="A132" s="113">
        <v>7</v>
      </c>
      <c r="B132" s="272" t="s">
        <v>143</v>
      </c>
      <c r="C132" s="360" t="s">
        <v>31</v>
      </c>
      <c r="D132" s="274">
        <v>41799</v>
      </c>
      <c r="E132" s="282">
        <v>23.5</v>
      </c>
      <c r="F132" s="33">
        <v>1.3</v>
      </c>
      <c r="G132" s="37"/>
      <c r="H132" s="36">
        <f>SUM(E132-F132-G132)</f>
        <v>22.2</v>
      </c>
    </row>
    <row r="133" spans="1:8">
      <c r="A133" s="113">
        <v>8</v>
      </c>
      <c r="B133" s="113" t="s">
        <v>136</v>
      </c>
      <c r="C133" s="115" t="s">
        <v>22</v>
      </c>
      <c r="D133" s="117">
        <v>41723</v>
      </c>
      <c r="E133" s="18">
        <v>23.5</v>
      </c>
      <c r="F133" s="118">
        <v>1.3</v>
      </c>
      <c r="G133" s="22"/>
      <c r="H133" s="23">
        <f>SUM(E133-F133-G133)</f>
        <v>22.2</v>
      </c>
    </row>
    <row r="134" spans="1:8">
      <c r="A134" s="113">
        <v>9</v>
      </c>
      <c r="B134" s="272" t="s">
        <v>135</v>
      </c>
      <c r="C134" s="273" t="s">
        <v>24</v>
      </c>
      <c r="D134" s="274">
        <v>41647</v>
      </c>
      <c r="E134" s="282">
        <v>23.5</v>
      </c>
      <c r="F134" s="33">
        <v>1.5</v>
      </c>
      <c r="G134" s="37"/>
      <c r="H134" s="36">
        <f>SUM(E134-F134-G134)</f>
        <v>22</v>
      </c>
    </row>
    <row r="135" spans="1:8">
      <c r="A135" s="113">
        <v>10</v>
      </c>
      <c r="B135" s="272" t="s">
        <v>131</v>
      </c>
      <c r="C135" s="273" t="s">
        <v>22</v>
      </c>
      <c r="D135" s="274">
        <v>41773</v>
      </c>
      <c r="E135" s="282">
        <v>23.5</v>
      </c>
      <c r="F135" s="33">
        <v>1.5</v>
      </c>
      <c r="G135" s="37"/>
      <c r="H135" s="36">
        <f>SUM(E135-F135-G135)</f>
        <v>22</v>
      </c>
    </row>
    <row r="136" spans="1:8">
      <c r="A136" s="113">
        <v>11</v>
      </c>
      <c r="B136" s="113" t="s">
        <v>145</v>
      </c>
      <c r="C136" s="115" t="s">
        <v>20</v>
      </c>
      <c r="D136" s="117">
        <v>42342</v>
      </c>
      <c r="E136" s="363">
        <v>23.5</v>
      </c>
      <c r="F136" s="118">
        <v>1.55</v>
      </c>
      <c r="G136" s="22"/>
      <c r="H136" s="23">
        <f>SUM(E136-F136-G136)</f>
        <v>21.95</v>
      </c>
    </row>
    <row r="137" spans="1:8">
      <c r="A137" s="113">
        <v>12</v>
      </c>
      <c r="B137" s="122" t="s">
        <v>149</v>
      </c>
      <c r="C137" s="273" t="s">
        <v>101</v>
      </c>
      <c r="D137" s="361">
        <v>41988</v>
      </c>
      <c r="E137" s="282">
        <v>23.5</v>
      </c>
      <c r="F137" s="33">
        <v>1.75</v>
      </c>
      <c r="G137" s="37"/>
      <c r="H137" s="36">
        <f>SUM(E137-F137-G137)</f>
        <v>21.75</v>
      </c>
    </row>
    <row r="138" spans="1:8">
      <c r="A138" s="113">
        <v>13</v>
      </c>
      <c r="B138" s="272" t="s">
        <v>125</v>
      </c>
      <c r="C138" s="273" t="s">
        <v>72</v>
      </c>
      <c r="D138" s="274">
        <v>41743</v>
      </c>
      <c r="E138" s="282">
        <v>23.5</v>
      </c>
      <c r="F138" s="33">
        <v>1.8</v>
      </c>
      <c r="G138" s="37"/>
      <c r="H138" s="36">
        <f>SUM(E138-F138-G138)</f>
        <v>21.7</v>
      </c>
    </row>
    <row r="139" spans="1:8">
      <c r="A139" s="113">
        <v>14</v>
      </c>
      <c r="B139" s="122" t="s">
        <v>150</v>
      </c>
      <c r="C139" s="273" t="s">
        <v>101</v>
      </c>
      <c r="D139" s="361">
        <v>42367</v>
      </c>
      <c r="E139" s="282">
        <v>23.5</v>
      </c>
      <c r="F139" s="33">
        <v>2</v>
      </c>
      <c r="G139" s="37"/>
      <c r="H139" s="36">
        <f>SUM(E139-F139-G139)</f>
        <v>21.5</v>
      </c>
    </row>
    <row r="140" spans="1:8">
      <c r="A140" s="113">
        <v>15</v>
      </c>
      <c r="B140" s="272" t="s">
        <v>137</v>
      </c>
      <c r="C140" s="273" t="s">
        <v>22</v>
      </c>
      <c r="D140" s="274">
        <v>42014</v>
      </c>
      <c r="E140" s="282">
        <v>23.5</v>
      </c>
      <c r="F140" s="33">
        <v>2</v>
      </c>
      <c r="G140" s="37"/>
      <c r="H140" s="36">
        <f>SUM(E140-F140-G140)</f>
        <v>21.5</v>
      </c>
    </row>
    <row r="141" spans="1:8">
      <c r="A141" s="113">
        <v>16</v>
      </c>
      <c r="B141" s="272" t="s">
        <v>130</v>
      </c>
      <c r="C141" s="273" t="s">
        <v>53</v>
      </c>
      <c r="D141" s="274">
        <v>42094</v>
      </c>
      <c r="E141" s="282">
        <v>22.5</v>
      </c>
      <c r="F141" s="33">
        <v>1.1000000000000001</v>
      </c>
      <c r="G141" s="37"/>
      <c r="H141" s="36">
        <f>SUM(E141-F141-G141)</f>
        <v>21.4</v>
      </c>
    </row>
    <row r="142" spans="1:8">
      <c r="A142" s="113">
        <v>17</v>
      </c>
      <c r="B142" s="122" t="s">
        <v>151</v>
      </c>
      <c r="C142" s="273" t="s">
        <v>101</v>
      </c>
      <c r="D142" s="361">
        <v>42034</v>
      </c>
      <c r="E142" s="32">
        <v>23.5</v>
      </c>
      <c r="F142" s="33">
        <v>2.2000000000000002</v>
      </c>
      <c r="G142" s="37"/>
      <c r="H142" s="36">
        <f>SUM(E142-F142-G142)</f>
        <v>21.3</v>
      </c>
    </row>
    <row r="143" spans="1:8">
      <c r="A143" s="113">
        <v>18</v>
      </c>
      <c r="B143" s="272" t="s">
        <v>144</v>
      </c>
      <c r="C143" s="273" t="s">
        <v>22</v>
      </c>
      <c r="D143" s="274">
        <v>41659</v>
      </c>
      <c r="E143" s="32">
        <v>23.5</v>
      </c>
      <c r="F143" s="33">
        <v>2.65</v>
      </c>
      <c r="G143" s="37"/>
      <c r="H143" s="36">
        <f>SUM(E143-F143-G143)</f>
        <v>20.85</v>
      </c>
    </row>
    <row r="144" spans="1:8">
      <c r="A144" s="113">
        <v>19</v>
      </c>
      <c r="B144" s="272" t="s">
        <v>142</v>
      </c>
      <c r="C144" s="273" t="s">
        <v>31</v>
      </c>
      <c r="D144" s="274">
        <v>41816</v>
      </c>
      <c r="E144" s="32">
        <v>22.5</v>
      </c>
      <c r="F144" s="33">
        <v>2</v>
      </c>
      <c r="G144" s="37"/>
      <c r="H144" s="36">
        <f>SUM(E144-F144-G144)</f>
        <v>20.5</v>
      </c>
    </row>
    <row r="145" spans="1:8">
      <c r="A145" s="113">
        <v>20</v>
      </c>
      <c r="B145" s="122" t="s">
        <v>152</v>
      </c>
      <c r="C145" s="273" t="s">
        <v>101</v>
      </c>
      <c r="D145" s="362">
        <v>42333</v>
      </c>
      <c r="E145" s="32">
        <v>23.5</v>
      </c>
      <c r="F145" s="33">
        <v>3.4</v>
      </c>
      <c r="G145" s="37"/>
      <c r="H145" s="36">
        <f>SUM(E145-F145-G145)</f>
        <v>20.100000000000001</v>
      </c>
    </row>
    <row r="146" spans="1:8">
      <c r="A146" s="113">
        <v>21</v>
      </c>
      <c r="B146" s="272" t="s">
        <v>147</v>
      </c>
      <c r="C146" s="273" t="s">
        <v>101</v>
      </c>
      <c r="D146" s="274">
        <v>41706</v>
      </c>
      <c r="E146" s="311">
        <v>21.5</v>
      </c>
      <c r="F146" s="33">
        <v>1.6</v>
      </c>
      <c r="G146" s="37"/>
      <c r="H146" s="36">
        <f>SUM(E146-F146-G146)</f>
        <v>19.899999999999999</v>
      </c>
    </row>
    <row r="147" spans="1:8">
      <c r="A147" s="113">
        <v>22</v>
      </c>
      <c r="B147" s="122" t="s">
        <v>153</v>
      </c>
      <c r="C147" s="273" t="s">
        <v>101</v>
      </c>
      <c r="D147" s="361">
        <v>41824</v>
      </c>
      <c r="E147" s="32">
        <v>22.5</v>
      </c>
      <c r="F147" s="33">
        <v>2.8</v>
      </c>
      <c r="G147" s="37"/>
      <c r="H147" s="36">
        <f>SUM(E147-F147-G147)</f>
        <v>19.7</v>
      </c>
    </row>
    <row r="148" spans="1:8">
      <c r="A148" s="113">
        <v>23</v>
      </c>
      <c r="B148" s="272" t="s">
        <v>146</v>
      </c>
      <c r="C148" s="273" t="s">
        <v>101</v>
      </c>
      <c r="D148" s="274">
        <v>42068</v>
      </c>
      <c r="E148" s="32">
        <v>21.5</v>
      </c>
      <c r="F148" s="33">
        <v>1.95</v>
      </c>
      <c r="G148" s="37"/>
      <c r="H148" s="36">
        <f>SUM(E148-F148-G148)</f>
        <v>19.55</v>
      </c>
    </row>
    <row r="149" spans="1:8">
      <c r="A149" s="113">
        <v>24</v>
      </c>
      <c r="B149" s="272" t="s">
        <v>148</v>
      </c>
      <c r="C149" s="273" t="s">
        <v>101</v>
      </c>
      <c r="D149" s="274">
        <v>41929</v>
      </c>
      <c r="E149" s="32">
        <v>21.5</v>
      </c>
      <c r="F149" s="33">
        <v>2.15</v>
      </c>
      <c r="G149" s="37"/>
      <c r="H149" s="36">
        <f>SUM(E149-F149-G149)</f>
        <v>19.350000000000001</v>
      </c>
    </row>
  </sheetData>
  <sortState ref="B131:H133">
    <sortCondition descending="1" ref="D131:D133"/>
  </sortState>
  <mergeCells count="11">
    <mergeCell ref="E27:H27"/>
    <mergeCell ref="E51:H51"/>
    <mergeCell ref="E75:H75"/>
    <mergeCell ref="E99:H99"/>
    <mergeCell ref="E124:H124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24 T5:T24 P5:P24 H5:H24 H29:H48 H53:H72 H77:H96 H101:H120 H126:H149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U234"/>
  <sheetViews>
    <sheetView topLeftCell="A231" workbookViewId="0">
      <selection activeCell="M207" sqref="M207"/>
    </sheetView>
  </sheetViews>
  <sheetFormatPr defaultRowHeight="15"/>
  <cols>
    <col min="1" max="1" width="3" bestFit="1" customWidth="1"/>
    <col min="2" max="2" width="24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64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11"/>
      <c r="D3" s="211"/>
      <c r="E3" s="261" t="s">
        <v>3</v>
      </c>
      <c r="F3" s="262"/>
      <c r="G3" s="262"/>
      <c r="H3" s="262"/>
      <c r="I3" s="263" t="s">
        <v>4</v>
      </c>
      <c r="J3" s="264"/>
      <c r="K3" s="264"/>
      <c r="L3" s="264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211"/>
    </row>
    <row r="4" spans="1:21">
      <c r="A4" s="235"/>
      <c r="B4" s="236" t="s">
        <v>7</v>
      </c>
      <c r="C4" s="236" t="s">
        <v>8</v>
      </c>
      <c r="D4" s="236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68">
        <v>1</v>
      </c>
      <c r="B5" s="239" t="s">
        <v>65</v>
      </c>
      <c r="C5" s="240" t="s">
        <v>55</v>
      </c>
      <c r="D5" s="244">
        <v>41411</v>
      </c>
      <c r="E5" s="16">
        <v>13</v>
      </c>
      <c r="F5" s="241">
        <v>1.05</v>
      </c>
      <c r="G5" s="241"/>
      <c r="H5" s="242">
        <f>SUM(E5-F5-G5)</f>
        <v>11.95</v>
      </c>
      <c r="I5" s="243">
        <v>13</v>
      </c>
      <c r="J5" s="241">
        <v>0.5</v>
      </c>
      <c r="K5" s="241"/>
      <c r="L5" s="242">
        <f>SUM(I5-J5-K5)</f>
        <v>12.5</v>
      </c>
      <c r="M5" s="243">
        <v>13</v>
      </c>
      <c r="N5" s="241">
        <v>0.5</v>
      </c>
      <c r="O5" s="241"/>
      <c r="P5" s="242">
        <f>SUM(M5-N5-O5)</f>
        <v>12.5</v>
      </c>
      <c r="Q5" s="243">
        <v>13</v>
      </c>
      <c r="R5" s="241">
        <v>1</v>
      </c>
      <c r="S5" s="143"/>
      <c r="T5" s="148">
        <f>SUM(Q5-R5-S5)</f>
        <v>12</v>
      </c>
      <c r="U5" s="229">
        <f>SUM(H5,L5,P5,T5)-MIN(H5,L5,P5,T5)</f>
        <v>37</v>
      </c>
    </row>
    <row r="6" spans="1:21">
      <c r="A6" s="239">
        <v>2</v>
      </c>
      <c r="B6" s="269" t="s">
        <v>66</v>
      </c>
      <c r="C6" s="270" t="s">
        <v>27</v>
      </c>
      <c r="D6" s="271">
        <v>41054</v>
      </c>
      <c r="E6" s="243">
        <v>13</v>
      </c>
      <c r="F6" s="241">
        <v>1.2</v>
      </c>
      <c r="G6" s="241"/>
      <c r="H6" s="242">
        <f>SUM(E6-F6-G6)</f>
        <v>11.8</v>
      </c>
      <c r="I6" s="243">
        <v>13</v>
      </c>
      <c r="J6" s="241">
        <v>0.7</v>
      </c>
      <c r="K6" s="241"/>
      <c r="L6" s="242">
        <f>SUM(I6-J6-K6)</f>
        <v>12.3</v>
      </c>
      <c r="M6" s="243">
        <v>13</v>
      </c>
      <c r="N6" s="241">
        <v>0.4</v>
      </c>
      <c r="O6" s="241"/>
      <c r="P6" s="242">
        <f>SUM(M6-N6-O6)</f>
        <v>12.6</v>
      </c>
      <c r="Q6" s="243">
        <v>13</v>
      </c>
      <c r="R6" s="241">
        <v>1.75</v>
      </c>
      <c r="S6" s="143"/>
      <c r="T6" s="148">
        <f>SUM(Q6-R6-S6)</f>
        <v>11.25</v>
      </c>
      <c r="U6" s="229">
        <f>SUM(H6,L6,P6,T6)-MIN(H6,L6,P6,T6)</f>
        <v>36.700000000000003</v>
      </c>
    </row>
    <row r="7" spans="1:21">
      <c r="A7" s="268">
        <v>3</v>
      </c>
      <c r="B7" s="239" t="s">
        <v>74</v>
      </c>
      <c r="C7" s="240" t="s">
        <v>22</v>
      </c>
      <c r="D7" s="244">
        <v>41353</v>
      </c>
      <c r="E7" s="243">
        <v>13</v>
      </c>
      <c r="F7" s="241">
        <v>1.05</v>
      </c>
      <c r="G7" s="241"/>
      <c r="H7" s="242">
        <f>SUM(E7-F7-G7)</f>
        <v>11.95</v>
      </c>
      <c r="I7" s="243">
        <v>12.9</v>
      </c>
      <c r="J7" s="241">
        <v>1.6</v>
      </c>
      <c r="K7" s="241"/>
      <c r="L7" s="242">
        <f>SUM(I7-J7-K7)</f>
        <v>11.3</v>
      </c>
      <c r="M7" s="243">
        <v>13</v>
      </c>
      <c r="N7" s="241">
        <v>0.4</v>
      </c>
      <c r="O7" s="241"/>
      <c r="P7" s="242">
        <f>SUM(M7-N7-O7)</f>
        <v>12.6</v>
      </c>
      <c r="Q7" s="243">
        <v>13</v>
      </c>
      <c r="R7" s="241">
        <v>1</v>
      </c>
      <c r="S7" s="143"/>
      <c r="T7" s="148">
        <f>SUM(Q7-R7-S7)</f>
        <v>12</v>
      </c>
      <c r="U7" s="229">
        <f>SUM(H7,L7,P7,T7)-MIN(H7,L7,P7,T7)</f>
        <v>36.549999999999997</v>
      </c>
    </row>
    <row r="8" spans="1:21">
      <c r="A8" s="268">
        <v>4</v>
      </c>
      <c r="B8" s="239" t="s">
        <v>73</v>
      </c>
      <c r="C8" s="240" t="s">
        <v>22</v>
      </c>
      <c r="D8" s="244">
        <v>41015</v>
      </c>
      <c r="E8" s="243">
        <v>13</v>
      </c>
      <c r="F8" s="241">
        <v>1.25</v>
      </c>
      <c r="G8" s="241"/>
      <c r="H8" s="242">
        <f>SUM(E8-F8-G8)</f>
        <v>11.75</v>
      </c>
      <c r="I8" s="243">
        <v>13</v>
      </c>
      <c r="J8" s="241">
        <v>1.6</v>
      </c>
      <c r="K8" s="241"/>
      <c r="L8" s="242">
        <f>SUM(I8-J8-K8)</f>
        <v>11.4</v>
      </c>
      <c r="M8" s="243">
        <v>13</v>
      </c>
      <c r="N8" s="241">
        <v>0.3</v>
      </c>
      <c r="O8" s="241"/>
      <c r="P8" s="242">
        <f>SUM(M8-N8-O8)</f>
        <v>12.7</v>
      </c>
      <c r="Q8" s="243">
        <v>13</v>
      </c>
      <c r="R8" s="241">
        <v>1.1499999999999999</v>
      </c>
      <c r="S8" s="143"/>
      <c r="T8" s="148">
        <f>SUM(Q8-R8-S8)</f>
        <v>11.85</v>
      </c>
      <c r="U8" s="229">
        <f>SUM(H8,L8,P8,T8)-MIN(H8,L8,P8,T8)</f>
        <v>36.299999999999997</v>
      </c>
    </row>
    <row r="9" spans="1:21">
      <c r="A9" s="239">
        <v>5</v>
      </c>
      <c r="B9" s="239" t="s">
        <v>67</v>
      </c>
      <c r="C9" s="240" t="s">
        <v>22</v>
      </c>
      <c r="D9" s="244">
        <v>41310</v>
      </c>
      <c r="E9" s="243">
        <v>13</v>
      </c>
      <c r="F9" s="241">
        <v>1.4</v>
      </c>
      <c r="G9" s="241"/>
      <c r="H9" s="242">
        <f>SUM(E9-F9-G9)</f>
        <v>11.6</v>
      </c>
      <c r="I9" s="243">
        <v>13</v>
      </c>
      <c r="J9" s="241">
        <v>1.45</v>
      </c>
      <c r="K9" s="241"/>
      <c r="L9" s="242">
        <f>SUM(I9-J9-K9)</f>
        <v>11.55</v>
      </c>
      <c r="M9" s="243">
        <v>13</v>
      </c>
      <c r="N9" s="241">
        <v>0.65</v>
      </c>
      <c r="O9" s="241"/>
      <c r="P9" s="242">
        <f>SUM(M9-N9-O9)</f>
        <v>12.35</v>
      </c>
      <c r="Q9" s="243">
        <v>13</v>
      </c>
      <c r="R9" s="241">
        <v>0.75</v>
      </c>
      <c r="S9" s="143"/>
      <c r="T9" s="148">
        <f>SUM(Q9-R9-S9)</f>
        <v>12.25</v>
      </c>
      <c r="U9" s="229">
        <f>SUM(H9,L9,P9,T9)-MIN(H9,L9,P9,T9)</f>
        <v>36.200000000000003</v>
      </c>
    </row>
    <row r="10" spans="1:21">
      <c r="A10" s="268">
        <v>6</v>
      </c>
      <c r="B10" s="239" t="s">
        <v>76</v>
      </c>
      <c r="C10" s="240" t="s">
        <v>22</v>
      </c>
      <c r="D10" s="244">
        <v>41456</v>
      </c>
      <c r="E10" s="243">
        <v>13</v>
      </c>
      <c r="F10" s="241">
        <v>1.1499999999999999</v>
      </c>
      <c r="G10" s="241"/>
      <c r="H10" s="242">
        <f>SUM(E10-F10-G10)</f>
        <v>11.85</v>
      </c>
      <c r="I10" s="243">
        <v>12.9</v>
      </c>
      <c r="J10" s="241">
        <v>1.6</v>
      </c>
      <c r="K10" s="241"/>
      <c r="L10" s="242">
        <f>SUM(I10-J10-K10)</f>
        <v>11.3</v>
      </c>
      <c r="M10" s="243">
        <v>13</v>
      </c>
      <c r="N10" s="241">
        <v>0.5</v>
      </c>
      <c r="O10" s="241"/>
      <c r="P10" s="242">
        <f>SUM(M10-N10-O10)</f>
        <v>12.5</v>
      </c>
      <c r="Q10" s="243">
        <v>13</v>
      </c>
      <c r="R10" s="241">
        <v>1.2</v>
      </c>
      <c r="S10" s="143"/>
      <c r="T10" s="148">
        <f>SUM(Q10-R10-S10)</f>
        <v>11.8</v>
      </c>
      <c r="U10" s="229">
        <f>SUM(H10,L10,P10,T10)-MIN(H10,L10,P10,T10)</f>
        <v>36.150000000000006</v>
      </c>
    </row>
    <row r="11" spans="1:21">
      <c r="A11" s="268">
        <v>7</v>
      </c>
      <c r="B11" s="239" t="s">
        <v>71</v>
      </c>
      <c r="C11" s="240" t="s">
        <v>72</v>
      </c>
      <c r="D11" s="244">
        <v>41042</v>
      </c>
      <c r="E11" s="243">
        <v>13</v>
      </c>
      <c r="F11" s="241">
        <v>0.95</v>
      </c>
      <c r="G11" s="241"/>
      <c r="H11" s="242">
        <f>SUM(E11-F11-G11)</f>
        <v>12.05</v>
      </c>
      <c r="I11" s="243">
        <v>12.5</v>
      </c>
      <c r="J11" s="241">
        <v>1.1000000000000001</v>
      </c>
      <c r="K11" s="241"/>
      <c r="L11" s="242">
        <f>SUM(I11-J11-K11)</f>
        <v>11.4</v>
      </c>
      <c r="M11" s="243">
        <v>13</v>
      </c>
      <c r="N11" s="241">
        <v>0.3</v>
      </c>
      <c r="O11" s="241"/>
      <c r="P11" s="242">
        <f>SUM(M11-N11-O11)</f>
        <v>12.7</v>
      </c>
      <c r="Q11" s="243">
        <v>13</v>
      </c>
      <c r="R11" s="241">
        <v>1.85</v>
      </c>
      <c r="S11" s="143"/>
      <c r="T11" s="148">
        <f>SUM(Q11-R11-S11)</f>
        <v>11.15</v>
      </c>
      <c r="U11" s="229">
        <f>SUM(H11,L11,P11,T11)-MIN(H11,L11,P11,T11)</f>
        <v>36.150000000000006</v>
      </c>
    </row>
    <row r="12" spans="1:21">
      <c r="A12" s="239">
        <v>8</v>
      </c>
      <c r="B12" s="239" t="s">
        <v>68</v>
      </c>
      <c r="C12" s="240" t="s">
        <v>22</v>
      </c>
      <c r="D12" s="244">
        <v>41311</v>
      </c>
      <c r="E12" s="243">
        <v>13</v>
      </c>
      <c r="F12" s="241">
        <v>1.55</v>
      </c>
      <c r="G12" s="241"/>
      <c r="H12" s="242">
        <f>SUM(E12-F12-G12)</f>
        <v>11.45</v>
      </c>
      <c r="I12" s="243">
        <v>13</v>
      </c>
      <c r="J12" s="241">
        <v>1.3</v>
      </c>
      <c r="K12" s="241"/>
      <c r="L12" s="242">
        <f>SUM(I12-J12-K12)</f>
        <v>11.7</v>
      </c>
      <c r="M12" s="243">
        <v>13</v>
      </c>
      <c r="N12" s="241">
        <v>1</v>
      </c>
      <c r="O12" s="241"/>
      <c r="P12" s="242">
        <f>SUM(M12-N12-O12)</f>
        <v>12</v>
      </c>
      <c r="Q12" s="243">
        <v>13</v>
      </c>
      <c r="R12" s="241">
        <v>0.65</v>
      </c>
      <c r="S12" s="143"/>
      <c r="T12" s="148">
        <f>SUM(Q12-R12-S12)</f>
        <v>12.35</v>
      </c>
      <c r="U12" s="229">
        <f>SUM(H12,L12,P12,T12)-MIN(H12,L12,P12,T12)</f>
        <v>36.049999999999997</v>
      </c>
    </row>
    <row r="13" spans="1:21">
      <c r="A13" s="268">
        <v>9</v>
      </c>
      <c r="B13" s="239" t="s">
        <v>85</v>
      </c>
      <c r="C13" s="240" t="s">
        <v>31</v>
      </c>
      <c r="D13" s="244">
        <v>41592</v>
      </c>
      <c r="E13" s="243">
        <v>13</v>
      </c>
      <c r="F13" s="241">
        <v>1.1000000000000001</v>
      </c>
      <c r="G13" s="241"/>
      <c r="H13" s="242">
        <f>SUM(E13-F13-G13)</f>
        <v>11.9</v>
      </c>
      <c r="I13" s="243">
        <v>13</v>
      </c>
      <c r="J13" s="241">
        <v>0.9</v>
      </c>
      <c r="K13" s="241">
        <v>0.3</v>
      </c>
      <c r="L13" s="242">
        <f>SUM(I13-J13-K13)</f>
        <v>11.799999999999999</v>
      </c>
      <c r="M13" s="243">
        <v>13</v>
      </c>
      <c r="N13" s="241">
        <v>0.7</v>
      </c>
      <c r="O13" s="241"/>
      <c r="P13" s="242">
        <f>SUM(M13-N13-O13)</f>
        <v>12.3</v>
      </c>
      <c r="Q13" s="243">
        <v>13</v>
      </c>
      <c r="R13" s="241">
        <v>2.5499999999999998</v>
      </c>
      <c r="S13" s="143"/>
      <c r="T13" s="148">
        <f>SUM(Q13-R13-S13)</f>
        <v>10.45</v>
      </c>
      <c r="U13" s="229">
        <f>SUM(H13,L13,P13,T13)-MIN(H13,L13,P13,T13)</f>
        <v>36</v>
      </c>
    </row>
    <row r="14" spans="1:21">
      <c r="A14" s="268">
        <v>10</v>
      </c>
      <c r="B14" s="239" t="s">
        <v>75</v>
      </c>
      <c r="C14" s="240" t="s">
        <v>22</v>
      </c>
      <c r="D14" s="244">
        <v>41012</v>
      </c>
      <c r="E14" s="243">
        <v>13</v>
      </c>
      <c r="F14" s="241">
        <v>1.7</v>
      </c>
      <c r="G14" s="241"/>
      <c r="H14" s="242">
        <f>SUM(E14-F14-G14)</f>
        <v>11.3</v>
      </c>
      <c r="I14" s="243">
        <v>13</v>
      </c>
      <c r="J14" s="241">
        <v>0.9</v>
      </c>
      <c r="K14" s="241"/>
      <c r="L14" s="242">
        <f>SUM(I14-J14-K14)</f>
        <v>12.1</v>
      </c>
      <c r="M14" s="243">
        <v>13</v>
      </c>
      <c r="N14" s="241">
        <v>0.5</v>
      </c>
      <c r="O14" s="241"/>
      <c r="P14" s="242">
        <f>SUM(M14-N14-O14)</f>
        <v>12.5</v>
      </c>
      <c r="Q14" s="243">
        <v>13</v>
      </c>
      <c r="R14" s="241">
        <v>1.65</v>
      </c>
      <c r="S14" s="143"/>
      <c r="T14" s="148">
        <f>SUM(Q14-R14-S14)</f>
        <v>11.35</v>
      </c>
      <c r="U14" s="229">
        <f>SUM(H14,L14,P14,T14)-MIN(H14,L14,P14,T14)</f>
        <v>35.950000000000003</v>
      </c>
    </row>
    <row r="15" spans="1:21">
      <c r="A15" s="239">
        <v>11</v>
      </c>
      <c r="B15" s="284" t="s">
        <v>97</v>
      </c>
      <c r="C15" s="240" t="s">
        <v>20</v>
      </c>
      <c r="D15" s="285">
        <v>41439</v>
      </c>
      <c r="E15" s="243">
        <v>12.9</v>
      </c>
      <c r="F15" s="241">
        <v>1.4</v>
      </c>
      <c r="G15" s="241"/>
      <c r="H15" s="242">
        <f>SUM(E15-F15-G15)</f>
        <v>11.5</v>
      </c>
      <c r="I15" s="243">
        <v>12.9</v>
      </c>
      <c r="J15" s="241">
        <v>1</v>
      </c>
      <c r="K15" s="241"/>
      <c r="L15" s="242">
        <f>SUM(I15-J15-K15)</f>
        <v>11.9</v>
      </c>
      <c r="M15" s="243">
        <v>13</v>
      </c>
      <c r="N15" s="241">
        <v>0.5</v>
      </c>
      <c r="O15" s="241"/>
      <c r="P15" s="242">
        <f>SUM(M15-N15-O15)</f>
        <v>12.5</v>
      </c>
      <c r="Q15" s="243">
        <v>12.9</v>
      </c>
      <c r="R15" s="241">
        <v>1.5</v>
      </c>
      <c r="S15" s="143"/>
      <c r="T15" s="148">
        <f>SUM(Q15-R15-S15)</f>
        <v>11.4</v>
      </c>
      <c r="U15" s="229">
        <f>SUM(H15,L15,P15,T15)-MIN(H15,L15,P15,T15)</f>
        <v>35.9</v>
      </c>
    </row>
    <row r="16" spans="1:21">
      <c r="A16" s="268">
        <v>12</v>
      </c>
      <c r="B16" s="239" t="s">
        <v>89</v>
      </c>
      <c r="C16" s="240" t="s">
        <v>24</v>
      </c>
      <c r="D16" s="244">
        <v>41551</v>
      </c>
      <c r="E16" s="243">
        <v>13</v>
      </c>
      <c r="F16" s="241">
        <v>1.55</v>
      </c>
      <c r="G16" s="241"/>
      <c r="H16" s="242">
        <f>SUM(E16-F16-G16)</f>
        <v>11.45</v>
      </c>
      <c r="I16" s="243">
        <v>13</v>
      </c>
      <c r="J16" s="241">
        <v>0.9</v>
      </c>
      <c r="K16" s="241"/>
      <c r="L16" s="242">
        <f>SUM(I16-J16-K16)</f>
        <v>12.1</v>
      </c>
      <c r="M16" s="243">
        <v>13</v>
      </c>
      <c r="N16" s="241">
        <v>0.7</v>
      </c>
      <c r="O16" s="241"/>
      <c r="P16" s="242">
        <f>SUM(M16-N16-O16)</f>
        <v>12.3</v>
      </c>
      <c r="Q16" s="243">
        <v>0</v>
      </c>
      <c r="R16" s="241">
        <v>0</v>
      </c>
      <c r="S16" s="143"/>
      <c r="T16" s="148">
        <f>SUM(Q16-R16-S16)</f>
        <v>0</v>
      </c>
      <c r="U16" s="229">
        <f>SUM(H16,L16,P16,T16)-MIN(H16,L16,P16,T16)</f>
        <v>35.849999999999994</v>
      </c>
    </row>
    <row r="17" spans="1:21">
      <c r="A17" s="268">
        <v>13</v>
      </c>
      <c r="B17" s="239" t="s">
        <v>69</v>
      </c>
      <c r="C17" s="240" t="s">
        <v>24</v>
      </c>
      <c r="D17" s="244">
        <v>41489</v>
      </c>
      <c r="E17" s="243">
        <v>13</v>
      </c>
      <c r="F17" s="241">
        <v>1.5</v>
      </c>
      <c r="G17" s="241">
        <v>0.3</v>
      </c>
      <c r="H17" s="242">
        <f>SUM(E17-F17-G17)</f>
        <v>11.2</v>
      </c>
      <c r="I17" s="243">
        <v>13</v>
      </c>
      <c r="J17" s="241">
        <v>1.05</v>
      </c>
      <c r="K17" s="241"/>
      <c r="L17" s="242">
        <f>SUM(I17-J17-K17)</f>
        <v>11.95</v>
      </c>
      <c r="M17" s="243">
        <v>13</v>
      </c>
      <c r="N17" s="241">
        <v>1.05</v>
      </c>
      <c r="O17" s="241"/>
      <c r="P17" s="242">
        <f>SUM(M17-N17-O17)</f>
        <v>11.95</v>
      </c>
      <c r="Q17" s="243">
        <v>12.4</v>
      </c>
      <c r="R17" s="241">
        <v>0.6</v>
      </c>
      <c r="S17" s="143"/>
      <c r="T17" s="148">
        <f>SUM(Q17-R17-S17)</f>
        <v>11.8</v>
      </c>
      <c r="U17" s="229">
        <f>SUM(H17,L17,P17,T17)-MIN(H17,L17,P17,T17)</f>
        <v>35.699999999999989</v>
      </c>
    </row>
    <row r="18" spans="1:21">
      <c r="A18" s="239">
        <v>14</v>
      </c>
      <c r="B18" s="239" t="s">
        <v>70</v>
      </c>
      <c r="C18" s="240" t="s">
        <v>22</v>
      </c>
      <c r="D18" s="244">
        <v>41311</v>
      </c>
      <c r="E18" s="243">
        <v>12.8</v>
      </c>
      <c r="F18" s="241">
        <v>1.75</v>
      </c>
      <c r="G18" s="241"/>
      <c r="H18" s="242">
        <f>SUM(E18-F18-G18)</f>
        <v>11.05</v>
      </c>
      <c r="I18" s="243">
        <v>13</v>
      </c>
      <c r="J18" s="241">
        <v>1.35</v>
      </c>
      <c r="K18" s="241"/>
      <c r="L18" s="242">
        <f>SUM(I18-J18-K18)</f>
        <v>11.65</v>
      </c>
      <c r="M18" s="243">
        <v>13</v>
      </c>
      <c r="N18" s="241">
        <v>1</v>
      </c>
      <c r="O18" s="241"/>
      <c r="P18" s="242">
        <f>SUM(M18-N18-O18)</f>
        <v>12</v>
      </c>
      <c r="Q18" s="243">
        <v>13</v>
      </c>
      <c r="R18" s="241">
        <v>0.95</v>
      </c>
      <c r="S18" s="143"/>
      <c r="T18" s="148">
        <f>SUM(Q18-R18-S18)</f>
        <v>12.05</v>
      </c>
      <c r="U18" s="229">
        <f>SUM(H18,L18,P18,T18)-MIN(H18,L18,P18,T18)</f>
        <v>35.700000000000003</v>
      </c>
    </row>
    <row r="19" spans="1:21">
      <c r="A19" s="268">
        <v>15</v>
      </c>
      <c r="B19" s="239" t="s">
        <v>82</v>
      </c>
      <c r="C19" s="240" t="s">
        <v>24</v>
      </c>
      <c r="D19" s="244">
        <v>40975</v>
      </c>
      <c r="E19" s="243">
        <v>13</v>
      </c>
      <c r="F19" s="241">
        <v>1.4</v>
      </c>
      <c r="G19" s="241"/>
      <c r="H19" s="242">
        <f>SUM(E19-F19-G19)</f>
        <v>11.6</v>
      </c>
      <c r="I19" s="243">
        <v>13</v>
      </c>
      <c r="J19" s="241">
        <v>1.5</v>
      </c>
      <c r="K19" s="241"/>
      <c r="L19" s="242">
        <f>SUM(I19-J19-K19)</f>
        <v>11.5</v>
      </c>
      <c r="M19" s="243">
        <v>13</v>
      </c>
      <c r="N19" s="241">
        <v>0.4</v>
      </c>
      <c r="O19" s="241"/>
      <c r="P19" s="242">
        <f>SUM(M19-N19-O19)</f>
        <v>12.6</v>
      </c>
      <c r="Q19" s="243">
        <v>0</v>
      </c>
      <c r="R19" s="241">
        <v>0</v>
      </c>
      <c r="S19" s="143"/>
      <c r="T19" s="148">
        <f>SUM(Q19-R19-S19)</f>
        <v>0</v>
      </c>
      <c r="U19" s="229">
        <f>SUM(H19,L19,P19,T19)-MIN(H19,L19,P19,T19)</f>
        <v>35.700000000000003</v>
      </c>
    </row>
    <row r="20" spans="1:21">
      <c r="A20" s="283">
        <v>16</v>
      </c>
      <c r="B20" s="272" t="s">
        <v>80</v>
      </c>
      <c r="C20" s="273" t="s">
        <v>79</v>
      </c>
      <c r="D20" s="274">
        <v>41401</v>
      </c>
      <c r="E20" s="32">
        <v>13</v>
      </c>
      <c r="F20" s="33">
        <v>1.55</v>
      </c>
      <c r="G20" s="33"/>
      <c r="H20" s="34">
        <f>SUM(E20-F20-G20)</f>
        <v>11.45</v>
      </c>
      <c r="I20" s="32">
        <v>12.8</v>
      </c>
      <c r="J20" s="33">
        <v>1.3</v>
      </c>
      <c r="K20" s="33"/>
      <c r="L20" s="34">
        <f>SUM(I20-J20-K20)</f>
        <v>11.5</v>
      </c>
      <c r="M20" s="32">
        <v>13</v>
      </c>
      <c r="N20" s="33">
        <v>0.6</v>
      </c>
      <c r="O20" s="33"/>
      <c r="P20" s="34">
        <f>SUM(M20-N20-O20)</f>
        <v>12.4</v>
      </c>
      <c r="Q20" s="32">
        <v>13</v>
      </c>
      <c r="R20" s="33">
        <v>1.95</v>
      </c>
      <c r="S20" s="37"/>
      <c r="T20" s="36">
        <f>SUM(Q20-R20-S20)</f>
        <v>11.05</v>
      </c>
      <c r="U20" s="35">
        <f>SUM(H20,L20,P20,T20)-MIN(H20,L20,P20,T20)</f>
        <v>35.350000000000009</v>
      </c>
    </row>
    <row r="21" spans="1:21">
      <c r="A21" s="113">
        <v>17</v>
      </c>
      <c r="B21" s="113" t="s">
        <v>81</v>
      </c>
      <c r="C21" s="273" t="s">
        <v>22</v>
      </c>
      <c r="D21" s="274">
        <v>41317</v>
      </c>
      <c r="E21" s="282">
        <v>12.9</v>
      </c>
      <c r="F21" s="33">
        <v>1.75</v>
      </c>
      <c r="G21" s="33"/>
      <c r="H21" s="34">
        <f>SUM(E21-F21-G21)</f>
        <v>11.15</v>
      </c>
      <c r="I21" s="32">
        <v>13</v>
      </c>
      <c r="J21" s="33">
        <v>1.1000000000000001</v>
      </c>
      <c r="K21" s="33"/>
      <c r="L21" s="34">
        <f>SUM(I21-J21-K21)</f>
        <v>11.9</v>
      </c>
      <c r="M21" s="32">
        <v>13</v>
      </c>
      <c r="N21" s="33">
        <v>0.9</v>
      </c>
      <c r="O21" s="33"/>
      <c r="P21" s="34">
        <f>SUM(M21-N21-O21)</f>
        <v>12.1</v>
      </c>
      <c r="Q21" s="32">
        <v>13</v>
      </c>
      <c r="R21" s="33">
        <v>1.95</v>
      </c>
      <c r="S21" s="37"/>
      <c r="T21" s="36">
        <f>SUM(Q21-R21-S21)</f>
        <v>11.05</v>
      </c>
      <c r="U21" s="35">
        <f>SUM(H21,L21,P21,T21)-MIN(H21,L21,P21,T21)</f>
        <v>35.150000000000006</v>
      </c>
    </row>
    <row r="22" spans="1:21">
      <c r="A22" s="283">
        <v>18</v>
      </c>
      <c r="B22" s="66" t="s">
        <v>87</v>
      </c>
      <c r="C22" s="277" t="s">
        <v>22</v>
      </c>
      <c r="D22" s="278">
        <v>41624</v>
      </c>
      <c r="E22" s="32">
        <v>12.9</v>
      </c>
      <c r="F22" s="33">
        <v>1.3</v>
      </c>
      <c r="G22" s="33"/>
      <c r="H22" s="34">
        <f>SUM(E22-F22-G22)</f>
        <v>11.6</v>
      </c>
      <c r="I22" s="32">
        <v>13</v>
      </c>
      <c r="J22" s="33">
        <v>2</v>
      </c>
      <c r="K22" s="33"/>
      <c r="L22" s="34">
        <f>SUM(I22-J22-K22)</f>
        <v>11</v>
      </c>
      <c r="M22" s="32">
        <v>13</v>
      </c>
      <c r="N22" s="33">
        <v>0.8</v>
      </c>
      <c r="O22" s="33"/>
      <c r="P22" s="34">
        <f>SUM(M22-N22-O22)</f>
        <v>12.2</v>
      </c>
      <c r="Q22" s="32">
        <v>13</v>
      </c>
      <c r="R22" s="33">
        <v>1.7</v>
      </c>
      <c r="S22" s="37"/>
      <c r="T22" s="36">
        <f>SUM(Q22-R22-S22)</f>
        <v>11.3</v>
      </c>
      <c r="U22" s="35">
        <f>SUM(H22,L22,P22,T22)-MIN(H22,L22,P22,T22)</f>
        <v>35.099999999999994</v>
      </c>
    </row>
    <row r="23" spans="1:21">
      <c r="A23" s="283">
        <v>19</v>
      </c>
      <c r="B23" s="272" t="s">
        <v>77</v>
      </c>
      <c r="C23" s="273" t="s">
        <v>22</v>
      </c>
      <c r="D23" s="274">
        <v>41073</v>
      </c>
      <c r="E23" s="32">
        <v>12.9</v>
      </c>
      <c r="F23" s="33">
        <v>1.75</v>
      </c>
      <c r="G23" s="33"/>
      <c r="H23" s="34">
        <f>SUM(E23-F23-G23)</f>
        <v>11.15</v>
      </c>
      <c r="I23" s="32">
        <v>13</v>
      </c>
      <c r="J23" s="33">
        <v>1.95</v>
      </c>
      <c r="K23" s="33"/>
      <c r="L23" s="34">
        <f>SUM(I23-J23-K23)</f>
        <v>11.05</v>
      </c>
      <c r="M23" s="32">
        <v>13</v>
      </c>
      <c r="N23" s="33">
        <v>1.2</v>
      </c>
      <c r="O23" s="33"/>
      <c r="P23" s="34">
        <f>SUM(M23-N23-O23)</f>
        <v>11.8</v>
      </c>
      <c r="Q23" s="32">
        <v>12.8</v>
      </c>
      <c r="R23" s="33">
        <v>0.65</v>
      </c>
      <c r="S23" s="37"/>
      <c r="T23" s="36">
        <f>SUM(Q23-R23-S23)</f>
        <v>12.15</v>
      </c>
      <c r="U23" s="35">
        <f>SUM(H23,L23,P23,T23)-MIN(H23,L23,P23,T23)</f>
        <v>35.099999999999994</v>
      </c>
    </row>
    <row r="24" spans="1:21" ht="15.75" thickBot="1">
      <c r="A24" s="75">
        <v>20</v>
      </c>
      <c r="B24" s="290" t="s">
        <v>92</v>
      </c>
      <c r="C24" s="291" t="s">
        <v>79</v>
      </c>
      <c r="D24" s="292">
        <v>41557</v>
      </c>
      <c r="E24" s="89">
        <v>12.9</v>
      </c>
      <c r="F24" s="91">
        <v>1.1499999999999999</v>
      </c>
      <c r="G24" s="91"/>
      <c r="H24" s="93">
        <f>SUM(E24-F24-G24)</f>
        <v>11.75</v>
      </c>
      <c r="I24" s="89">
        <v>13</v>
      </c>
      <c r="J24" s="91">
        <v>2</v>
      </c>
      <c r="K24" s="91"/>
      <c r="L24" s="93">
        <f>SUM(I24-J24-K24)</f>
        <v>11</v>
      </c>
      <c r="M24" s="89">
        <v>13</v>
      </c>
      <c r="N24" s="91">
        <v>0.7</v>
      </c>
      <c r="O24" s="91"/>
      <c r="P24" s="93">
        <f>SUM(M24-N24-O24)</f>
        <v>12.3</v>
      </c>
      <c r="Q24" s="89">
        <v>12.5</v>
      </c>
      <c r="R24" s="91">
        <v>2.75</v>
      </c>
      <c r="S24" s="95"/>
      <c r="T24" s="97">
        <f>SUM(Q24-R24-S24)</f>
        <v>9.75</v>
      </c>
      <c r="U24" s="99">
        <f>SUM(H24,L24,P24,T24)-MIN(H24,L24,P24,T24)</f>
        <v>35.049999999999997</v>
      </c>
    </row>
    <row r="25" spans="1:21">
      <c r="A25" s="286">
        <v>21</v>
      </c>
      <c r="B25" s="281" t="s">
        <v>78</v>
      </c>
      <c r="C25" s="287" t="s">
        <v>79</v>
      </c>
      <c r="D25" s="288">
        <v>41548</v>
      </c>
      <c r="E25" s="70">
        <v>13</v>
      </c>
      <c r="F25" s="71">
        <v>1.85</v>
      </c>
      <c r="G25" s="71"/>
      <c r="H25" s="72">
        <f>SUM(E25-F25-G25)</f>
        <v>11.15</v>
      </c>
      <c r="I25" s="70">
        <v>13</v>
      </c>
      <c r="J25" s="71">
        <v>1.25</v>
      </c>
      <c r="K25" s="71"/>
      <c r="L25" s="72">
        <f>SUM(I25-J25-K25)</f>
        <v>11.75</v>
      </c>
      <c r="M25" s="70">
        <v>13</v>
      </c>
      <c r="N25" s="71">
        <v>0.85</v>
      </c>
      <c r="O25" s="71"/>
      <c r="P25" s="72">
        <f>SUM(M25-N25-O25)</f>
        <v>12.15</v>
      </c>
      <c r="Q25" s="70">
        <v>12.4</v>
      </c>
      <c r="R25" s="71">
        <v>3.3</v>
      </c>
      <c r="S25" s="73"/>
      <c r="T25" s="74">
        <f>SUM(Q25-R25-S25)</f>
        <v>9.1000000000000014</v>
      </c>
      <c r="U25" s="289">
        <f>SUM(H25,L25,P25,T25)-MIN(H25,L25,P25,T25)</f>
        <v>35.049999999999997</v>
      </c>
    </row>
    <row r="26" spans="1:21">
      <c r="A26" s="283">
        <v>22</v>
      </c>
      <c r="B26" s="272" t="s">
        <v>83</v>
      </c>
      <c r="C26" s="273" t="s">
        <v>27</v>
      </c>
      <c r="D26" s="274">
        <v>40954</v>
      </c>
      <c r="E26" s="32">
        <v>13</v>
      </c>
      <c r="F26" s="33">
        <v>1.6</v>
      </c>
      <c r="G26" s="33"/>
      <c r="H26" s="34">
        <f>SUM(E26-F26-G26)</f>
        <v>11.4</v>
      </c>
      <c r="I26" s="32">
        <v>13</v>
      </c>
      <c r="J26" s="33">
        <v>1.85</v>
      </c>
      <c r="K26" s="33"/>
      <c r="L26" s="34">
        <f>SUM(I26-J26-K26)</f>
        <v>11.15</v>
      </c>
      <c r="M26" s="32">
        <v>13</v>
      </c>
      <c r="N26" s="33">
        <v>0.95</v>
      </c>
      <c r="O26" s="33"/>
      <c r="P26" s="34">
        <f>SUM(M26-N26-O26)</f>
        <v>12.05</v>
      </c>
      <c r="Q26" s="32">
        <v>13</v>
      </c>
      <c r="R26" s="33">
        <v>1.65</v>
      </c>
      <c r="S26" s="37"/>
      <c r="T26" s="36">
        <f>SUM(Q26-R26-S26)</f>
        <v>11.35</v>
      </c>
      <c r="U26" s="35">
        <f>SUM(H26,L26,P26,T26)-MIN(H26,L26,P26,T26)</f>
        <v>34.800000000000004</v>
      </c>
    </row>
    <row r="27" spans="1:21">
      <c r="A27" s="113">
        <v>23</v>
      </c>
      <c r="B27" s="272" t="s">
        <v>84</v>
      </c>
      <c r="C27" s="273" t="s">
        <v>22</v>
      </c>
      <c r="D27" s="274">
        <v>41617</v>
      </c>
      <c r="E27" s="32">
        <v>12.3</v>
      </c>
      <c r="F27" s="33">
        <v>1.65</v>
      </c>
      <c r="G27" s="33"/>
      <c r="H27" s="34">
        <f>SUM(E27-F27-G27)</f>
        <v>10.65</v>
      </c>
      <c r="I27" s="32">
        <v>13</v>
      </c>
      <c r="J27" s="33">
        <v>1.9</v>
      </c>
      <c r="K27" s="33"/>
      <c r="L27" s="34">
        <f>SUM(I27-J27-K27)</f>
        <v>11.1</v>
      </c>
      <c r="M27" s="32">
        <v>13</v>
      </c>
      <c r="N27" s="33">
        <v>1.2</v>
      </c>
      <c r="O27" s="33"/>
      <c r="P27" s="34">
        <f>SUM(M27-N27-O27)</f>
        <v>11.8</v>
      </c>
      <c r="Q27" s="32">
        <v>13</v>
      </c>
      <c r="R27" s="33">
        <v>1.1499999999999999</v>
      </c>
      <c r="S27" s="37"/>
      <c r="T27" s="36">
        <f>SUM(Q27-R27-S27)</f>
        <v>11.85</v>
      </c>
      <c r="U27" s="35">
        <f>SUM(H27,L27,P27,T27)-MIN(H27,L27,P27,T27)</f>
        <v>34.75</v>
      </c>
    </row>
    <row r="28" spans="1:21">
      <c r="A28" s="283">
        <v>24</v>
      </c>
      <c r="B28" s="272" t="s">
        <v>86</v>
      </c>
      <c r="C28" s="273" t="s">
        <v>22</v>
      </c>
      <c r="D28" s="274">
        <v>40947</v>
      </c>
      <c r="E28" s="32">
        <v>12.9</v>
      </c>
      <c r="F28" s="33">
        <v>1.75</v>
      </c>
      <c r="G28" s="33"/>
      <c r="H28" s="34">
        <f>SUM(E28-F28-G28)</f>
        <v>11.15</v>
      </c>
      <c r="I28" s="32">
        <v>13</v>
      </c>
      <c r="J28" s="33">
        <v>1.6</v>
      </c>
      <c r="K28" s="33"/>
      <c r="L28" s="34">
        <f>SUM(I28-J28-K28)</f>
        <v>11.4</v>
      </c>
      <c r="M28" s="32">
        <v>13</v>
      </c>
      <c r="N28" s="33">
        <v>1.5</v>
      </c>
      <c r="O28" s="33"/>
      <c r="P28" s="34">
        <f>SUM(M28-N28-O28)</f>
        <v>11.5</v>
      </c>
      <c r="Q28" s="32">
        <v>13</v>
      </c>
      <c r="R28" s="33">
        <v>1.1499999999999999</v>
      </c>
      <c r="S28" s="37"/>
      <c r="T28" s="36">
        <f>SUM(Q28-R28-S28)</f>
        <v>11.85</v>
      </c>
      <c r="U28" s="35">
        <f>SUM(H28,L28,P28,T28)-MIN(H28,L28,P28,T28)</f>
        <v>34.75</v>
      </c>
    </row>
    <row r="29" spans="1:21">
      <c r="A29" s="283">
        <v>25</v>
      </c>
      <c r="B29" s="272" t="s">
        <v>88</v>
      </c>
      <c r="C29" s="273" t="s">
        <v>49</v>
      </c>
      <c r="D29" s="274">
        <v>41457</v>
      </c>
      <c r="E29" s="32">
        <v>12</v>
      </c>
      <c r="F29" s="33">
        <v>2.15</v>
      </c>
      <c r="G29" s="33"/>
      <c r="H29" s="34">
        <f>SUM(E29-F29-G29)</f>
        <v>9.85</v>
      </c>
      <c r="I29" s="32">
        <v>12.9</v>
      </c>
      <c r="J29" s="33">
        <v>1</v>
      </c>
      <c r="K29" s="33">
        <v>0.3</v>
      </c>
      <c r="L29" s="34">
        <f>SUM(I29-J29-K29)</f>
        <v>11.6</v>
      </c>
      <c r="M29" s="32">
        <v>13</v>
      </c>
      <c r="N29" s="33">
        <v>1.2</v>
      </c>
      <c r="O29" s="33"/>
      <c r="P29" s="34">
        <f>SUM(M29-N29-O29)</f>
        <v>11.8</v>
      </c>
      <c r="Q29" s="32">
        <v>13</v>
      </c>
      <c r="R29" s="33">
        <v>1.85</v>
      </c>
      <c r="S29" s="37"/>
      <c r="T29" s="36">
        <f>SUM(Q29-R29-S29)</f>
        <v>11.15</v>
      </c>
      <c r="U29" s="35">
        <f>SUM(H29,L29,P29,T29)-MIN(H29,L29,P29,T29)</f>
        <v>34.549999999999997</v>
      </c>
    </row>
    <row r="30" spans="1:21">
      <c r="A30" s="113">
        <v>26</v>
      </c>
      <c r="B30" s="272" t="s">
        <v>90</v>
      </c>
      <c r="C30" s="273" t="s">
        <v>22</v>
      </c>
      <c r="D30" s="274">
        <v>41537</v>
      </c>
      <c r="E30" s="32">
        <v>12.4</v>
      </c>
      <c r="F30" s="33">
        <v>1.75</v>
      </c>
      <c r="G30" s="33"/>
      <c r="H30" s="34">
        <f>SUM(E30-F30-G30)</f>
        <v>10.65</v>
      </c>
      <c r="I30" s="32">
        <v>12.9</v>
      </c>
      <c r="J30" s="33">
        <v>1.5</v>
      </c>
      <c r="K30" s="33"/>
      <c r="L30" s="34">
        <f>SUM(I30-J30-K30)</f>
        <v>11.4</v>
      </c>
      <c r="M30" s="32">
        <v>13</v>
      </c>
      <c r="N30" s="33">
        <v>1.2</v>
      </c>
      <c r="O30" s="33"/>
      <c r="P30" s="34">
        <f>SUM(M30-N30-O30)</f>
        <v>11.8</v>
      </c>
      <c r="Q30" s="32">
        <v>12.2</v>
      </c>
      <c r="R30" s="33">
        <v>1.1499999999999999</v>
      </c>
      <c r="S30" s="37"/>
      <c r="T30" s="36">
        <f>SUM(Q30-R30-S30)</f>
        <v>11.049999999999999</v>
      </c>
      <c r="U30" s="35">
        <f>SUM(H30,L30,P30,T30)-MIN(H30,L30,P30,T30)</f>
        <v>34.25</v>
      </c>
    </row>
    <row r="31" spans="1:21">
      <c r="A31" s="283">
        <v>27</v>
      </c>
      <c r="B31" s="272" t="s">
        <v>98</v>
      </c>
      <c r="C31" s="273" t="s">
        <v>20</v>
      </c>
      <c r="D31" s="274">
        <v>41073</v>
      </c>
      <c r="E31" s="32">
        <v>12.4</v>
      </c>
      <c r="F31" s="33">
        <v>1.95</v>
      </c>
      <c r="G31" s="33"/>
      <c r="H31" s="34">
        <f>SUM(E31-F31-G31)</f>
        <v>10.450000000000001</v>
      </c>
      <c r="I31" s="32">
        <v>12.7</v>
      </c>
      <c r="J31" s="33">
        <v>1.1000000000000001</v>
      </c>
      <c r="K31" s="33"/>
      <c r="L31" s="34">
        <f>SUM(I31-J31-K31)</f>
        <v>11.6</v>
      </c>
      <c r="M31" s="32">
        <v>13</v>
      </c>
      <c r="N31" s="33">
        <v>0.8</v>
      </c>
      <c r="O31" s="33"/>
      <c r="P31" s="34">
        <f>SUM(M31-N31-O31)</f>
        <v>12.2</v>
      </c>
      <c r="Q31" s="32">
        <v>11.3</v>
      </c>
      <c r="R31" s="33">
        <v>1.25</v>
      </c>
      <c r="S31" s="37">
        <v>1</v>
      </c>
      <c r="T31" s="36">
        <f>SUM(Q31-R31-S31)</f>
        <v>9.0500000000000007</v>
      </c>
      <c r="U31" s="35">
        <f>SUM(H31,L31,P31,T31)-MIN(H31,L31,P31,T31)</f>
        <v>34.25</v>
      </c>
    </row>
    <row r="32" spans="1:21">
      <c r="A32" s="283">
        <v>28</v>
      </c>
      <c r="B32" s="272" t="s">
        <v>91</v>
      </c>
      <c r="C32" s="273" t="s">
        <v>24</v>
      </c>
      <c r="D32" s="274">
        <v>41418</v>
      </c>
      <c r="E32" s="32">
        <v>13</v>
      </c>
      <c r="F32" s="33">
        <v>2.2000000000000002</v>
      </c>
      <c r="G32" s="33">
        <v>0.3</v>
      </c>
      <c r="H32" s="34">
        <f>SUM(E32-F32-G32)</f>
        <v>10.5</v>
      </c>
      <c r="I32" s="32">
        <v>13</v>
      </c>
      <c r="J32" s="33">
        <v>1.7</v>
      </c>
      <c r="K32" s="33"/>
      <c r="L32" s="34">
        <f>SUM(I32-J32-K32)</f>
        <v>11.3</v>
      </c>
      <c r="M32" s="32">
        <v>13</v>
      </c>
      <c r="N32" s="33">
        <v>1.1000000000000001</v>
      </c>
      <c r="O32" s="33"/>
      <c r="P32" s="34">
        <f>SUM(M32-N32-O32)</f>
        <v>11.9</v>
      </c>
      <c r="Q32" s="32">
        <v>12.2</v>
      </c>
      <c r="R32" s="33">
        <v>1.2</v>
      </c>
      <c r="S32" s="37"/>
      <c r="T32" s="36">
        <f>SUM(Q32-R32-S32)</f>
        <v>11</v>
      </c>
      <c r="U32" s="35">
        <f>SUM(H32,L32,P32,T32)-MIN(H32,L32,P32,T32)</f>
        <v>34.200000000000003</v>
      </c>
    </row>
    <row r="33" spans="1:21">
      <c r="A33" s="113">
        <v>29</v>
      </c>
      <c r="B33" s="279" t="s">
        <v>99</v>
      </c>
      <c r="C33" s="273" t="s">
        <v>20</v>
      </c>
      <c r="D33" s="276">
        <v>40986</v>
      </c>
      <c r="E33" s="32">
        <v>12.6</v>
      </c>
      <c r="F33" s="33">
        <v>1.55</v>
      </c>
      <c r="G33" s="33"/>
      <c r="H33" s="34">
        <f>SUM(E33-F33-G33)</f>
        <v>11.049999999999999</v>
      </c>
      <c r="I33" s="32">
        <v>12.9</v>
      </c>
      <c r="J33" s="33">
        <v>1.4</v>
      </c>
      <c r="K33" s="33"/>
      <c r="L33" s="34">
        <f>SUM(I33-J33-K33)</f>
        <v>11.5</v>
      </c>
      <c r="M33" s="32">
        <v>12</v>
      </c>
      <c r="N33" s="33">
        <v>0.4</v>
      </c>
      <c r="O33" s="33"/>
      <c r="P33" s="34">
        <f>SUM(M33-N33-O33)</f>
        <v>11.6</v>
      </c>
      <c r="Q33" s="32">
        <v>13</v>
      </c>
      <c r="R33" s="33">
        <v>2.9</v>
      </c>
      <c r="S33" s="37"/>
      <c r="T33" s="36">
        <f>SUM(Q33-R33-S33)</f>
        <v>10.1</v>
      </c>
      <c r="U33" s="35">
        <f>SUM(H33,L33,P33,T33)-MIN(H33,L33,P33,T33)</f>
        <v>34.15</v>
      </c>
    </row>
    <row r="34" spans="1:21">
      <c r="A34" s="283">
        <v>30</v>
      </c>
      <c r="B34" s="272" t="s">
        <v>95</v>
      </c>
      <c r="C34" s="273" t="s">
        <v>72</v>
      </c>
      <c r="D34" s="274">
        <v>41115</v>
      </c>
      <c r="E34" s="32">
        <v>13</v>
      </c>
      <c r="F34" s="33">
        <v>2</v>
      </c>
      <c r="G34" s="33"/>
      <c r="H34" s="34">
        <f>SUM(E34-F34-G34)</f>
        <v>11</v>
      </c>
      <c r="I34" s="32">
        <v>12.5</v>
      </c>
      <c r="J34" s="33">
        <v>1.2</v>
      </c>
      <c r="K34" s="33"/>
      <c r="L34" s="34">
        <f>SUM(I34-J34-K34)</f>
        <v>11.3</v>
      </c>
      <c r="M34" s="32">
        <v>13</v>
      </c>
      <c r="N34" s="33">
        <v>1.3</v>
      </c>
      <c r="O34" s="33"/>
      <c r="P34" s="34">
        <f>SUM(M34-N34-O34)</f>
        <v>11.7</v>
      </c>
      <c r="Q34" s="32">
        <v>12.3</v>
      </c>
      <c r="R34" s="33">
        <v>1.25</v>
      </c>
      <c r="S34" s="37"/>
      <c r="T34" s="36">
        <f>SUM(Q34-R34-S34)</f>
        <v>11.05</v>
      </c>
      <c r="U34" s="35">
        <f>SUM(H34,L34,P34,T34)-MIN(H34,L34,P34,T34)</f>
        <v>34.049999999999997</v>
      </c>
    </row>
    <row r="35" spans="1:21">
      <c r="A35" s="283">
        <v>31</v>
      </c>
      <c r="B35" s="272" t="s">
        <v>93</v>
      </c>
      <c r="C35" s="273" t="s">
        <v>31</v>
      </c>
      <c r="D35" s="274">
        <v>41594</v>
      </c>
      <c r="E35" s="32">
        <v>12.6</v>
      </c>
      <c r="F35" s="33">
        <v>3.2</v>
      </c>
      <c r="G35" s="33"/>
      <c r="H35" s="34">
        <f>SUM(E35-F35-G35)</f>
        <v>9.3999999999999986</v>
      </c>
      <c r="I35" s="32">
        <v>12.8</v>
      </c>
      <c r="J35" s="33">
        <v>1.1499999999999999</v>
      </c>
      <c r="K35" s="33">
        <v>0.3</v>
      </c>
      <c r="L35" s="34">
        <f>SUM(I35-J35-K35)</f>
        <v>11.35</v>
      </c>
      <c r="M35" s="32">
        <v>13</v>
      </c>
      <c r="N35" s="33">
        <v>1.6</v>
      </c>
      <c r="O35" s="33"/>
      <c r="P35" s="34">
        <f>SUM(M35-N35-O35)</f>
        <v>11.4</v>
      </c>
      <c r="Q35" s="32">
        <v>12.5</v>
      </c>
      <c r="R35" s="33">
        <v>1.55</v>
      </c>
      <c r="S35" s="37"/>
      <c r="T35" s="36">
        <f>SUM(Q35-R35-S35)</f>
        <v>10.95</v>
      </c>
      <c r="U35" s="35">
        <f>SUM(H35,L35,P35,T35)-MIN(H35,L35,P35,T35)</f>
        <v>33.699999999999996</v>
      </c>
    </row>
    <row r="36" spans="1:21">
      <c r="A36" s="113">
        <v>32</v>
      </c>
      <c r="B36" s="275" t="s">
        <v>94</v>
      </c>
      <c r="C36" s="273" t="s">
        <v>31</v>
      </c>
      <c r="D36" s="276">
        <v>41556</v>
      </c>
      <c r="E36" s="32">
        <v>12.8</v>
      </c>
      <c r="F36" s="33">
        <v>2.5</v>
      </c>
      <c r="G36" s="33"/>
      <c r="H36" s="34">
        <f>SUM(E36-F36-G36)</f>
        <v>10.3</v>
      </c>
      <c r="I36" s="32">
        <v>12.6</v>
      </c>
      <c r="J36" s="33">
        <v>0.95</v>
      </c>
      <c r="K36" s="33">
        <v>0.3</v>
      </c>
      <c r="L36" s="34">
        <f>SUM(I36-J36-K36)</f>
        <v>11.35</v>
      </c>
      <c r="M36" s="32">
        <v>13</v>
      </c>
      <c r="N36" s="33">
        <v>1.4</v>
      </c>
      <c r="O36" s="33"/>
      <c r="P36" s="34">
        <f>SUM(M36-N36-O36)</f>
        <v>11.6</v>
      </c>
      <c r="Q36" s="32">
        <v>12.5</v>
      </c>
      <c r="R36" s="33">
        <v>3.5</v>
      </c>
      <c r="S36" s="37"/>
      <c r="T36" s="36">
        <f>SUM(Q36-R36-S36)</f>
        <v>9</v>
      </c>
      <c r="U36" s="35">
        <f>SUM(H36,L36,P36,T36)-MIN(H36,L36,P36,T36)</f>
        <v>33.25</v>
      </c>
    </row>
    <row r="37" spans="1:21">
      <c r="A37" s="283">
        <v>33</v>
      </c>
      <c r="B37" s="272" t="s">
        <v>96</v>
      </c>
      <c r="C37" s="273" t="s">
        <v>31</v>
      </c>
      <c r="D37" s="274">
        <v>41597</v>
      </c>
      <c r="E37" s="32">
        <v>11.8</v>
      </c>
      <c r="F37" s="33">
        <v>2.5</v>
      </c>
      <c r="G37" s="33">
        <v>0.3</v>
      </c>
      <c r="H37" s="34">
        <f>SUM(E37-F37-G37)</f>
        <v>9</v>
      </c>
      <c r="I37" s="32">
        <v>13</v>
      </c>
      <c r="J37" s="33">
        <v>2.6</v>
      </c>
      <c r="K37" s="33">
        <v>0.3</v>
      </c>
      <c r="L37" s="34">
        <f>SUM(I37-J37-K37)</f>
        <v>10.1</v>
      </c>
      <c r="M37" s="32">
        <v>13</v>
      </c>
      <c r="N37" s="33">
        <v>1</v>
      </c>
      <c r="O37" s="33"/>
      <c r="P37" s="34">
        <f>SUM(M37-N37-O37)</f>
        <v>12</v>
      </c>
      <c r="Q37" s="32">
        <v>12.8</v>
      </c>
      <c r="R37" s="33">
        <v>2.5</v>
      </c>
      <c r="S37" s="37"/>
      <c r="T37" s="36">
        <f>SUM(Q37-R37-S37)</f>
        <v>10.3</v>
      </c>
      <c r="U37" s="35">
        <f>SUM(H37,L37,P37,T37)-MIN(H37,L37,P37,T37)</f>
        <v>32.400000000000006</v>
      </c>
    </row>
    <row r="38" spans="1:21">
      <c r="A38" s="283">
        <v>34</v>
      </c>
      <c r="B38" s="280" t="s">
        <v>100</v>
      </c>
      <c r="C38" s="273" t="s">
        <v>101</v>
      </c>
      <c r="D38" s="276">
        <v>41450</v>
      </c>
      <c r="E38" s="32">
        <v>12.8</v>
      </c>
      <c r="F38" s="33">
        <v>2.2000000000000002</v>
      </c>
      <c r="G38" s="33"/>
      <c r="H38" s="34">
        <f>SUM(E38-F38-G38)</f>
        <v>10.600000000000001</v>
      </c>
      <c r="I38" s="32">
        <v>11</v>
      </c>
      <c r="J38" s="33">
        <v>2.2999999999999998</v>
      </c>
      <c r="K38" s="33">
        <v>0.3</v>
      </c>
      <c r="L38" s="34">
        <f>SUM(I38-J38-K38)</f>
        <v>8.3999999999999986</v>
      </c>
      <c r="M38" s="32">
        <v>13</v>
      </c>
      <c r="N38" s="33">
        <v>1.1000000000000001</v>
      </c>
      <c r="O38" s="33"/>
      <c r="P38" s="34">
        <f>SUM(M38-N38-O38)</f>
        <v>11.9</v>
      </c>
      <c r="Q38" s="32">
        <v>12.5</v>
      </c>
      <c r="R38" s="33">
        <v>3.25</v>
      </c>
      <c r="S38" s="37"/>
      <c r="T38" s="36">
        <f>SUM(Q38-R38-S38)</f>
        <v>9.25</v>
      </c>
      <c r="U38" s="35">
        <f>SUM(H38,L38,P38,T38)-MIN(H38,L38,P38,T38)</f>
        <v>31.75</v>
      </c>
    </row>
    <row r="39" spans="1:21">
      <c r="A39" s="113">
        <v>35</v>
      </c>
      <c r="B39" s="272" t="s">
        <v>102</v>
      </c>
      <c r="C39" s="273" t="s">
        <v>101</v>
      </c>
      <c r="D39" s="274">
        <v>41316</v>
      </c>
      <c r="E39" s="32">
        <v>11.9</v>
      </c>
      <c r="F39" s="33">
        <v>2</v>
      </c>
      <c r="G39" s="33"/>
      <c r="H39" s="34">
        <f>SUM(E39-F39-G39)</f>
        <v>9.9</v>
      </c>
      <c r="I39" s="32">
        <v>11.7</v>
      </c>
      <c r="J39" s="33">
        <v>2</v>
      </c>
      <c r="K39" s="33"/>
      <c r="L39" s="34">
        <f>SUM(I39-J39-K39)</f>
        <v>9.6999999999999993</v>
      </c>
      <c r="M39" s="32">
        <v>11</v>
      </c>
      <c r="N39" s="33">
        <v>1</v>
      </c>
      <c r="O39" s="33"/>
      <c r="P39" s="34">
        <f>SUM(M39-N39-O39)</f>
        <v>10</v>
      </c>
      <c r="Q39" s="32">
        <v>11.6</v>
      </c>
      <c r="R39" s="33">
        <v>2.65</v>
      </c>
      <c r="S39" s="37"/>
      <c r="T39" s="36">
        <f>SUM(Q39-R39-S39)</f>
        <v>8.9499999999999993</v>
      </c>
      <c r="U39" s="35">
        <f>SUM(H39,L39,P39,T39)-MIN(H39,L39,P39,T39)</f>
        <v>29.599999999999998</v>
      </c>
    </row>
    <row r="42" spans="1:21">
      <c r="E42" s="309" t="s">
        <v>3</v>
      </c>
      <c r="F42" s="309"/>
      <c r="G42" s="309"/>
      <c r="H42" s="309"/>
    </row>
    <row r="43" spans="1:21">
      <c r="A43" s="235"/>
      <c r="B43" s="236" t="s">
        <v>7</v>
      </c>
      <c r="C43" s="236" t="s">
        <v>8</v>
      </c>
      <c r="D43" s="236" t="s">
        <v>9</v>
      </c>
      <c r="E43" s="215" t="s">
        <v>10</v>
      </c>
      <c r="F43" s="215" t="s">
        <v>11</v>
      </c>
      <c r="G43" s="215" t="s">
        <v>12</v>
      </c>
      <c r="H43" s="215" t="s">
        <v>13</v>
      </c>
    </row>
    <row r="44" spans="1:21">
      <c r="A44" s="268">
        <v>1</v>
      </c>
      <c r="B44" s="239" t="s">
        <v>71</v>
      </c>
      <c r="C44" s="240" t="s">
        <v>72</v>
      </c>
      <c r="D44" s="244">
        <v>41042</v>
      </c>
      <c r="E44" s="16">
        <v>13</v>
      </c>
      <c r="F44" s="241">
        <v>0.95</v>
      </c>
      <c r="G44" s="241"/>
      <c r="H44" s="242">
        <f>SUM(E44-F44-G44)</f>
        <v>12.05</v>
      </c>
    </row>
    <row r="45" spans="1:21">
      <c r="A45" s="239">
        <v>2</v>
      </c>
      <c r="B45" s="269" t="s">
        <v>65</v>
      </c>
      <c r="C45" s="270" t="s">
        <v>55</v>
      </c>
      <c r="D45" s="271">
        <v>41411</v>
      </c>
      <c r="E45" s="243">
        <v>13</v>
      </c>
      <c r="F45" s="241">
        <v>1.05</v>
      </c>
      <c r="G45" s="241"/>
      <c r="H45" s="242">
        <f>SUM(E45-F45-G45)</f>
        <v>11.95</v>
      </c>
    </row>
    <row r="46" spans="1:21">
      <c r="A46" s="268">
        <v>3</v>
      </c>
      <c r="B46" s="239" t="s">
        <v>74</v>
      </c>
      <c r="C46" s="240" t="s">
        <v>22</v>
      </c>
      <c r="D46" s="244">
        <v>41353</v>
      </c>
      <c r="E46" s="243">
        <v>13</v>
      </c>
      <c r="F46" s="241">
        <v>1.05</v>
      </c>
      <c r="G46" s="241"/>
      <c r="H46" s="242">
        <f>SUM(E46-F46-G46)</f>
        <v>11.95</v>
      </c>
    </row>
    <row r="47" spans="1:21">
      <c r="A47" s="268">
        <v>4</v>
      </c>
      <c r="B47" s="239" t="s">
        <v>85</v>
      </c>
      <c r="C47" s="240" t="s">
        <v>31</v>
      </c>
      <c r="D47" s="244">
        <v>41592</v>
      </c>
      <c r="E47" s="243">
        <v>13</v>
      </c>
      <c r="F47" s="241">
        <v>1.1000000000000001</v>
      </c>
      <c r="G47" s="241"/>
      <c r="H47" s="242">
        <f>SUM(E47-F47-G47)</f>
        <v>11.9</v>
      </c>
    </row>
    <row r="48" spans="1:21">
      <c r="A48" s="239">
        <v>5</v>
      </c>
      <c r="B48" s="239" t="s">
        <v>76</v>
      </c>
      <c r="C48" s="240" t="s">
        <v>22</v>
      </c>
      <c r="D48" s="244">
        <v>41456</v>
      </c>
      <c r="E48" s="243">
        <v>13</v>
      </c>
      <c r="F48" s="241">
        <v>1.1499999999999999</v>
      </c>
      <c r="G48" s="241"/>
      <c r="H48" s="242">
        <f>SUM(E48-F48-G48)</f>
        <v>11.85</v>
      </c>
    </row>
    <row r="49" spans="1:8">
      <c r="A49" s="283">
        <v>6</v>
      </c>
      <c r="B49" s="113" t="s">
        <v>66</v>
      </c>
      <c r="C49" s="115" t="s">
        <v>27</v>
      </c>
      <c r="D49" s="117">
        <v>41054</v>
      </c>
      <c r="E49" s="120">
        <v>13</v>
      </c>
      <c r="F49" s="118">
        <v>1.2</v>
      </c>
      <c r="G49" s="118"/>
      <c r="H49" s="119">
        <f>SUM(E49-F49-G49)</f>
        <v>11.8</v>
      </c>
    </row>
    <row r="50" spans="1:8">
      <c r="A50" s="283">
        <v>7</v>
      </c>
      <c r="B50" s="113" t="s">
        <v>92</v>
      </c>
      <c r="C50" s="115" t="s">
        <v>79</v>
      </c>
      <c r="D50" s="117">
        <v>41557</v>
      </c>
      <c r="E50" s="120">
        <v>12.9</v>
      </c>
      <c r="F50" s="118">
        <v>1.1499999999999999</v>
      </c>
      <c r="G50" s="118"/>
      <c r="H50" s="119">
        <f>SUM(E50-F50-G50)</f>
        <v>11.75</v>
      </c>
    </row>
    <row r="51" spans="1:8">
      <c r="A51" s="113">
        <v>8</v>
      </c>
      <c r="B51" s="113" t="s">
        <v>73</v>
      </c>
      <c r="C51" s="115" t="s">
        <v>22</v>
      </c>
      <c r="D51" s="117">
        <v>41015</v>
      </c>
      <c r="E51" s="120">
        <v>13</v>
      </c>
      <c r="F51" s="118">
        <v>1.25</v>
      </c>
      <c r="G51" s="118"/>
      <c r="H51" s="119">
        <f>SUM(E51-F51-G51)</f>
        <v>11.75</v>
      </c>
    </row>
    <row r="52" spans="1:8">
      <c r="A52" s="283">
        <v>9</v>
      </c>
      <c r="B52" s="113" t="s">
        <v>87</v>
      </c>
      <c r="C52" s="115" t="s">
        <v>22</v>
      </c>
      <c r="D52" s="117">
        <v>41624</v>
      </c>
      <c r="E52" s="120">
        <v>12.9</v>
      </c>
      <c r="F52" s="118">
        <v>1.3</v>
      </c>
      <c r="G52" s="118"/>
      <c r="H52" s="119">
        <f>SUM(E52-F52-G52)</f>
        <v>11.6</v>
      </c>
    </row>
    <row r="53" spans="1:8" ht="15.75" thickBot="1">
      <c r="A53" s="297">
        <v>10</v>
      </c>
      <c r="B53" s="75" t="s">
        <v>67</v>
      </c>
      <c r="C53" s="76" t="s">
        <v>22</v>
      </c>
      <c r="D53" s="77">
        <v>41310</v>
      </c>
      <c r="E53" s="78">
        <v>13</v>
      </c>
      <c r="F53" s="79">
        <v>1.4</v>
      </c>
      <c r="G53" s="79"/>
      <c r="H53" s="80">
        <f>SUM(E53-F53-G53)</f>
        <v>11.6</v>
      </c>
    </row>
    <row r="54" spans="1:8">
      <c r="A54" s="66">
        <v>11</v>
      </c>
      <c r="B54" s="66" t="s">
        <v>82</v>
      </c>
      <c r="C54" s="84" t="s">
        <v>24</v>
      </c>
      <c r="D54" s="86">
        <v>40975</v>
      </c>
      <c r="E54" s="88">
        <v>13</v>
      </c>
      <c r="F54" s="90">
        <v>1.4</v>
      </c>
      <c r="G54" s="90"/>
      <c r="H54" s="92">
        <f>SUM(E54-F54-G54)</f>
        <v>11.6</v>
      </c>
    </row>
    <row r="55" spans="1:8">
      <c r="A55" s="283">
        <v>12</v>
      </c>
      <c r="B55" s="293" t="s">
        <v>97</v>
      </c>
      <c r="C55" s="115" t="s">
        <v>20</v>
      </c>
      <c r="D55" s="294">
        <v>41439</v>
      </c>
      <c r="E55" s="120">
        <v>12.9</v>
      </c>
      <c r="F55" s="118">
        <v>1.4</v>
      </c>
      <c r="G55" s="118"/>
      <c r="H55" s="119">
        <f>SUM(E55-F55-G55)</f>
        <v>11.5</v>
      </c>
    </row>
    <row r="56" spans="1:8">
      <c r="A56" s="283">
        <v>13</v>
      </c>
      <c r="B56" s="113" t="s">
        <v>89</v>
      </c>
      <c r="C56" s="115" t="s">
        <v>24</v>
      </c>
      <c r="D56" s="117">
        <v>41551</v>
      </c>
      <c r="E56" s="120">
        <v>13</v>
      </c>
      <c r="F56" s="118">
        <v>1.55</v>
      </c>
      <c r="G56" s="118"/>
      <c r="H56" s="119">
        <f>SUM(E56-F56-G56)</f>
        <v>11.45</v>
      </c>
    </row>
    <row r="57" spans="1:8">
      <c r="A57" s="113">
        <v>14</v>
      </c>
      <c r="B57" s="113" t="s">
        <v>80</v>
      </c>
      <c r="C57" s="115" t="s">
        <v>79</v>
      </c>
      <c r="D57" s="117">
        <v>41401</v>
      </c>
      <c r="E57" s="120">
        <v>13</v>
      </c>
      <c r="F57" s="118">
        <v>1.55</v>
      </c>
      <c r="G57" s="118"/>
      <c r="H57" s="119">
        <f>SUM(E57-F57-G57)</f>
        <v>11.45</v>
      </c>
    </row>
    <row r="58" spans="1:8">
      <c r="A58" s="283">
        <v>15</v>
      </c>
      <c r="B58" s="113" t="s">
        <v>68</v>
      </c>
      <c r="C58" s="115" t="s">
        <v>22</v>
      </c>
      <c r="D58" s="117">
        <v>41311</v>
      </c>
      <c r="E58" s="120">
        <v>13</v>
      </c>
      <c r="F58" s="118">
        <v>1.55</v>
      </c>
      <c r="G58" s="118"/>
      <c r="H58" s="119">
        <f>SUM(E58-F58-G58)</f>
        <v>11.45</v>
      </c>
    </row>
    <row r="59" spans="1:8">
      <c r="A59" s="283">
        <v>16</v>
      </c>
      <c r="B59" s="113" t="s">
        <v>83</v>
      </c>
      <c r="C59" s="115" t="s">
        <v>27</v>
      </c>
      <c r="D59" s="117">
        <v>40954</v>
      </c>
      <c r="E59" s="120">
        <v>13</v>
      </c>
      <c r="F59" s="118">
        <v>1.6</v>
      </c>
      <c r="G59" s="118"/>
      <c r="H59" s="119">
        <f>SUM(E59-F59-G59)</f>
        <v>11.4</v>
      </c>
    </row>
    <row r="60" spans="1:8">
      <c r="A60" s="113">
        <v>17</v>
      </c>
      <c r="B60" s="113" t="s">
        <v>75</v>
      </c>
      <c r="C60" s="115" t="s">
        <v>22</v>
      </c>
      <c r="D60" s="117">
        <v>41012</v>
      </c>
      <c r="E60" s="18">
        <v>13</v>
      </c>
      <c r="F60" s="118">
        <v>1.7</v>
      </c>
      <c r="G60" s="118"/>
      <c r="H60" s="119">
        <f>SUM(E60-F60-G60)</f>
        <v>11.3</v>
      </c>
    </row>
    <row r="61" spans="1:8">
      <c r="A61" s="283">
        <v>18</v>
      </c>
      <c r="B61" s="66" t="s">
        <v>69</v>
      </c>
      <c r="C61" s="295" t="s">
        <v>24</v>
      </c>
      <c r="D61" s="296">
        <v>41489</v>
      </c>
      <c r="E61" s="120">
        <v>13</v>
      </c>
      <c r="F61" s="118">
        <v>1.5</v>
      </c>
      <c r="G61" s="118">
        <v>0.3</v>
      </c>
      <c r="H61" s="119">
        <f>SUM(E61-F61-G61)</f>
        <v>11.2</v>
      </c>
    </row>
    <row r="62" spans="1:8">
      <c r="A62" s="283">
        <v>19</v>
      </c>
      <c r="B62" s="113" t="s">
        <v>78</v>
      </c>
      <c r="C62" s="115" t="s">
        <v>79</v>
      </c>
      <c r="D62" s="117">
        <v>41548</v>
      </c>
      <c r="E62" s="120">
        <v>13</v>
      </c>
      <c r="F62" s="118">
        <v>1.85</v>
      </c>
      <c r="G62" s="118"/>
      <c r="H62" s="119">
        <f>SUM(E62-F62-G62)</f>
        <v>11.15</v>
      </c>
    </row>
    <row r="63" spans="1:8">
      <c r="A63" s="113">
        <v>20</v>
      </c>
      <c r="B63" s="113" t="s">
        <v>81</v>
      </c>
      <c r="C63" s="115" t="s">
        <v>22</v>
      </c>
      <c r="D63" s="117">
        <v>41317</v>
      </c>
      <c r="E63" s="120">
        <v>12.9</v>
      </c>
      <c r="F63" s="118">
        <v>1.75</v>
      </c>
      <c r="G63" s="118"/>
      <c r="H63" s="119">
        <f>SUM(E63-F63-G63)</f>
        <v>11.15</v>
      </c>
    </row>
    <row r="64" spans="1:8">
      <c r="A64" s="286">
        <v>21</v>
      </c>
      <c r="B64" s="66" t="s">
        <v>77</v>
      </c>
      <c r="C64" s="84" t="s">
        <v>22</v>
      </c>
      <c r="D64" s="86">
        <v>41073</v>
      </c>
      <c r="E64" s="88">
        <v>12.9</v>
      </c>
      <c r="F64" s="90">
        <v>1.75</v>
      </c>
      <c r="G64" s="90"/>
      <c r="H64" s="92">
        <f>SUM(E64-F64-G64)</f>
        <v>11.15</v>
      </c>
    </row>
    <row r="65" spans="1:8">
      <c r="A65" s="283">
        <v>22</v>
      </c>
      <c r="B65" s="113" t="s">
        <v>86</v>
      </c>
      <c r="C65" s="115" t="s">
        <v>22</v>
      </c>
      <c r="D65" s="117">
        <v>40947</v>
      </c>
      <c r="E65" s="120">
        <v>12.9</v>
      </c>
      <c r="F65" s="118">
        <v>1.75</v>
      </c>
      <c r="G65" s="118"/>
      <c r="H65" s="119">
        <f>SUM(E65-F65-G65)</f>
        <v>11.15</v>
      </c>
    </row>
    <row r="66" spans="1:8">
      <c r="A66" s="113">
        <v>23</v>
      </c>
      <c r="B66" s="113" t="s">
        <v>70</v>
      </c>
      <c r="C66" s="115" t="s">
        <v>22</v>
      </c>
      <c r="D66" s="117">
        <v>41311</v>
      </c>
      <c r="E66" s="120">
        <v>12.8</v>
      </c>
      <c r="F66" s="118">
        <v>1.75</v>
      </c>
      <c r="G66" s="118"/>
      <c r="H66" s="119">
        <f>SUM(E66-F66-G66)</f>
        <v>11.05</v>
      </c>
    </row>
    <row r="67" spans="1:8">
      <c r="A67" s="283">
        <v>24</v>
      </c>
      <c r="B67" s="279" t="s">
        <v>99</v>
      </c>
      <c r="C67" s="273" t="s">
        <v>20</v>
      </c>
      <c r="D67" s="276">
        <v>40986</v>
      </c>
      <c r="E67" s="32">
        <v>12.6</v>
      </c>
      <c r="F67" s="33">
        <v>1.55</v>
      </c>
      <c r="G67" s="33"/>
      <c r="H67" s="34">
        <f>SUM(E67-F67-G67)</f>
        <v>11.049999999999999</v>
      </c>
    </row>
    <row r="68" spans="1:8">
      <c r="A68" s="283">
        <v>25</v>
      </c>
      <c r="B68" s="272" t="s">
        <v>95</v>
      </c>
      <c r="C68" s="273" t="s">
        <v>72</v>
      </c>
      <c r="D68" s="274">
        <v>41115</v>
      </c>
      <c r="E68" s="32">
        <v>13</v>
      </c>
      <c r="F68" s="33">
        <v>2</v>
      </c>
      <c r="G68" s="33"/>
      <c r="H68" s="34">
        <f>SUM(E68-F68-G68)</f>
        <v>11</v>
      </c>
    </row>
    <row r="69" spans="1:8">
      <c r="A69" s="113">
        <v>26</v>
      </c>
      <c r="B69" s="272" t="s">
        <v>84</v>
      </c>
      <c r="C69" s="273" t="s">
        <v>22</v>
      </c>
      <c r="D69" s="274">
        <v>41617</v>
      </c>
      <c r="E69" s="32">
        <v>12.3</v>
      </c>
      <c r="F69" s="33">
        <v>1.65</v>
      </c>
      <c r="G69" s="33"/>
      <c r="H69" s="34">
        <f>SUM(E69-F69-G69)</f>
        <v>10.65</v>
      </c>
    </row>
    <row r="70" spans="1:8">
      <c r="A70" s="283">
        <v>27</v>
      </c>
      <c r="B70" s="272" t="s">
        <v>90</v>
      </c>
      <c r="C70" s="273" t="s">
        <v>22</v>
      </c>
      <c r="D70" s="274">
        <v>41537</v>
      </c>
      <c r="E70" s="32">
        <v>12.4</v>
      </c>
      <c r="F70" s="33">
        <v>1.75</v>
      </c>
      <c r="G70" s="33"/>
      <c r="H70" s="34">
        <f>SUM(E70-F70-G70)</f>
        <v>10.65</v>
      </c>
    </row>
    <row r="71" spans="1:8">
      <c r="A71" s="283">
        <v>28</v>
      </c>
      <c r="B71" s="280" t="s">
        <v>100</v>
      </c>
      <c r="C71" s="273" t="s">
        <v>101</v>
      </c>
      <c r="D71" s="276">
        <v>41450</v>
      </c>
      <c r="E71" s="32">
        <v>12.8</v>
      </c>
      <c r="F71" s="33">
        <v>2.2000000000000002</v>
      </c>
      <c r="G71" s="33"/>
      <c r="H71" s="34">
        <f>SUM(E71-F71-G71)</f>
        <v>10.600000000000001</v>
      </c>
    </row>
    <row r="72" spans="1:8">
      <c r="A72" s="113">
        <v>29</v>
      </c>
      <c r="B72" s="272" t="s">
        <v>91</v>
      </c>
      <c r="C72" s="273" t="s">
        <v>24</v>
      </c>
      <c r="D72" s="274">
        <v>41418</v>
      </c>
      <c r="E72" s="32">
        <v>13</v>
      </c>
      <c r="F72" s="33">
        <v>2.2000000000000002</v>
      </c>
      <c r="G72" s="33">
        <v>0.3</v>
      </c>
      <c r="H72" s="34">
        <f>SUM(E72-F72-G72)</f>
        <v>10.5</v>
      </c>
    </row>
    <row r="73" spans="1:8">
      <c r="A73" s="283">
        <v>30</v>
      </c>
      <c r="B73" s="272" t="s">
        <v>98</v>
      </c>
      <c r="C73" s="273" t="s">
        <v>20</v>
      </c>
      <c r="D73" s="274">
        <v>41073</v>
      </c>
      <c r="E73" s="32">
        <v>12.4</v>
      </c>
      <c r="F73" s="33">
        <v>1.95</v>
      </c>
      <c r="G73" s="33"/>
      <c r="H73" s="34">
        <f>SUM(E73-F73-G73)</f>
        <v>10.450000000000001</v>
      </c>
    </row>
    <row r="74" spans="1:8">
      <c r="A74" s="283">
        <v>31</v>
      </c>
      <c r="B74" s="275" t="s">
        <v>94</v>
      </c>
      <c r="C74" s="273" t="s">
        <v>31</v>
      </c>
      <c r="D74" s="276">
        <v>41556</v>
      </c>
      <c r="E74" s="32">
        <v>12.8</v>
      </c>
      <c r="F74" s="33">
        <v>2.5</v>
      </c>
      <c r="G74" s="33"/>
      <c r="H74" s="34">
        <f>SUM(E74-F74-G74)</f>
        <v>10.3</v>
      </c>
    </row>
    <row r="75" spans="1:8">
      <c r="A75" s="113">
        <v>32</v>
      </c>
      <c r="B75" s="272" t="s">
        <v>102</v>
      </c>
      <c r="C75" s="273" t="s">
        <v>101</v>
      </c>
      <c r="D75" s="274">
        <v>41316</v>
      </c>
      <c r="E75" s="32">
        <v>11.9</v>
      </c>
      <c r="F75" s="33">
        <v>2</v>
      </c>
      <c r="G75" s="33"/>
      <c r="H75" s="34">
        <f>SUM(E75-F75-G75)</f>
        <v>9.9</v>
      </c>
    </row>
    <row r="76" spans="1:8">
      <c r="A76" s="283">
        <v>33</v>
      </c>
      <c r="B76" s="272" t="s">
        <v>88</v>
      </c>
      <c r="C76" s="273" t="s">
        <v>49</v>
      </c>
      <c r="D76" s="274">
        <v>41457</v>
      </c>
      <c r="E76" s="32">
        <v>12</v>
      </c>
      <c r="F76" s="33">
        <v>2.15</v>
      </c>
      <c r="G76" s="33"/>
      <c r="H76" s="34">
        <f>SUM(E76-F76-G76)</f>
        <v>9.85</v>
      </c>
    </row>
    <row r="77" spans="1:8">
      <c r="A77" s="283">
        <v>34</v>
      </c>
      <c r="B77" s="272" t="s">
        <v>93</v>
      </c>
      <c r="C77" s="273" t="s">
        <v>31</v>
      </c>
      <c r="D77" s="274">
        <v>41594</v>
      </c>
      <c r="E77" s="32">
        <v>12.6</v>
      </c>
      <c r="F77" s="33">
        <v>3.2</v>
      </c>
      <c r="G77" s="33"/>
      <c r="H77" s="34">
        <f>SUM(E77-F77-G77)</f>
        <v>9.3999999999999986</v>
      </c>
    </row>
    <row r="78" spans="1:8">
      <c r="A78" s="113">
        <v>35</v>
      </c>
      <c r="B78" s="272" t="s">
        <v>96</v>
      </c>
      <c r="C78" s="273" t="s">
        <v>31</v>
      </c>
      <c r="D78" s="274">
        <v>41597</v>
      </c>
      <c r="E78" s="32">
        <v>11.8</v>
      </c>
      <c r="F78" s="33">
        <v>2.5</v>
      </c>
      <c r="G78" s="33">
        <v>0.3</v>
      </c>
      <c r="H78" s="34">
        <f>SUM(E78-F78-G78)</f>
        <v>9</v>
      </c>
    </row>
    <row r="81" spans="1:8">
      <c r="E81" s="308" t="s">
        <v>4</v>
      </c>
      <c r="F81" s="308"/>
      <c r="G81" s="308"/>
      <c r="H81" s="308"/>
    </row>
    <row r="82" spans="1:8" ht="30">
      <c r="A82" s="235"/>
      <c r="B82" s="236" t="s">
        <v>7</v>
      </c>
      <c r="C82" s="236" t="s">
        <v>8</v>
      </c>
      <c r="D82" s="236" t="s">
        <v>9</v>
      </c>
      <c r="E82" s="216" t="s">
        <v>10</v>
      </c>
      <c r="F82" s="216" t="s">
        <v>11</v>
      </c>
      <c r="G82" s="216" t="s">
        <v>12</v>
      </c>
      <c r="H82" s="216" t="s">
        <v>14</v>
      </c>
    </row>
    <row r="83" spans="1:8">
      <c r="A83" s="268">
        <v>1</v>
      </c>
      <c r="B83" s="239" t="s">
        <v>65</v>
      </c>
      <c r="C83" s="240" t="s">
        <v>55</v>
      </c>
      <c r="D83" s="244">
        <v>41411</v>
      </c>
      <c r="E83" s="243">
        <v>13</v>
      </c>
      <c r="F83" s="241">
        <v>0.5</v>
      </c>
      <c r="G83" s="241"/>
      <c r="H83" s="242">
        <f>SUM(E83-F83-G83)</f>
        <v>12.5</v>
      </c>
    </row>
    <row r="84" spans="1:8">
      <c r="A84" s="239">
        <v>2</v>
      </c>
      <c r="B84" s="269" t="s">
        <v>66</v>
      </c>
      <c r="C84" s="270" t="s">
        <v>27</v>
      </c>
      <c r="D84" s="271">
        <v>41054</v>
      </c>
      <c r="E84" s="243">
        <v>13</v>
      </c>
      <c r="F84" s="241">
        <v>0.7</v>
      </c>
      <c r="G84" s="241"/>
      <c r="H84" s="242">
        <f>SUM(E84-F84-G84)</f>
        <v>12.3</v>
      </c>
    </row>
    <row r="85" spans="1:8">
      <c r="A85" s="268">
        <v>3</v>
      </c>
      <c r="B85" s="239" t="s">
        <v>89</v>
      </c>
      <c r="C85" s="240" t="s">
        <v>24</v>
      </c>
      <c r="D85" s="244">
        <v>41551</v>
      </c>
      <c r="E85" s="243">
        <v>13</v>
      </c>
      <c r="F85" s="241">
        <v>0.9</v>
      </c>
      <c r="G85" s="241"/>
      <c r="H85" s="242">
        <f>SUM(E85-F85-G85)</f>
        <v>12.1</v>
      </c>
    </row>
    <row r="86" spans="1:8">
      <c r="A86" s="268">
        <v>4</v>
      </c>
      <c r="B86" s="239" t="s">
        <v>75</v>
      </c>
      <c r="C86" s="240" t="s">
        <v>22</v>
      </c>
      <c r="D86" s="244">
        <v>41012</v>
      </c>
      <c r="E86" s="243">
        <v>13</v>
      </c>
      <c r="F86" s="241">
        <v>0.9</v>
      </c>
      <c r="G86" s="241"/>
      <c r="H86" s="242">
        <f>SUM(E86-F86-G86)</f>
        <v>12.1</v>
      </c>
    </row>
    <row r="87" spans="1:8">
      <c r="A87" s="302">
        <v>5</v>
      </c>
      <c r="B87" s="302" t="s">
        <v>69</v>
      </c>
      <c r="C87" s="303" t="s">
        <v>24</v>
      </c>
      <c r="D87" s="304">
        <v>41489</v>
      </c>
      <c r="E87" s="305">
        <v>13</v>
      </c>
      <c r="F87" s="306">
        <v>1.05</v>
      </c>
      <c r="G87" s="306"/>
      <c r="H87" s="307">
        <f>SUM(E87-F87-G87)</f>
        <v>11.95</v>
      </c>
    </row>
    <row r="88" spans="1:8">
      <c r="A88" s="113">
        <v>6</v>
      </c>
      <c r="B88" s="293" t="s">
        <v>97</v>
      </c>
      <c r="C88" s="115" t="s">
        <v>20</v>
      </c>
      <c r="D88" s="294">
        <v>41439</v>
      </c>
      <c r="E88" s="120">
        <v>12.9</v>
      </c>
      <c r="F88" s="118">
        <v>1</v>
      </c>
      <c r="G88" s="118"/>
      <c r="H88" s="119">
        <f>SUM(E88-F88-G88)</f>
        <v>11.9</v>
      </c>
    </row>
    <row r="89" spans="1:8">
      <c r="A89" s="113">
        <v>7</v>
      </c>
      <c r="B89" s="113" t="s">
        <v>81</v>
      </c>
      <c r="C89" s="115" t="s">
        <v>22</v>
      </c>
      <c r="D89" s="117">
        <v>41317</v>
      </c>
      <c r="E89" s="120">
        <v>13</v>
      </c>
      <c r="F89" s="118">
        <v>1.1000000000000001</v>
      </c>
      <c r="G89" s="118"/>
      <c r="H89" s="119">
        <f>SUM(E89-F89-G89)</f>
        <v>11.9</v>
      </c>
    </row>
    <row r="90" spans="1:8">
      <c r="A90" s="113">
        <v>8</v>
      </c>
      <c r="B90" s="113" t="s">
        <v>85</v>
      </c>
      <c r="C90" s="115" t="s">
        <v>31</v>
      </c>
      <c r="D90" s="117">
        <v>41592</v>
      </c>
      <c r="E90" s="120">
        <v>13</v>
      </c>
      <c r="F90" s="118">
        <v>0.9</v>
      </c>
      <c r="G90" s="118">
        <v>0.3</v>
      </c>
      <c r="H90" s="119">
        <f>SUM(E90-F90-G90)</f>
        <v>11.799999999999999</v>
      </c>
    </row>
    <row r="91" spans="1:8">
      <c r="A91" s="113">
        <v>9</v>
      </c>
      <c r="B91" s="113" t="s">
        <v>78</v>
      </c>
      <c r="C91" s="115" t="s">
        <v>79</v>
      </c>
      <c r="D91" s="117">
        <v>41548</v>
      </c>
      <c r="E91" s="120">
        <v>13</v>
      </c>
      <c r="F91" s="118">
        <v>1.25</v>
      </c>
      <c r="G91" s="118"/>
      <c r="H91" s="119">
        <f>SUM(E91-F91-G91)</f>
        <v>11.75</v>
      </c>
    </row>
    <row r="92" spans="1:8" ht="15.75" thickBot="1">
      <c r="A92" s="75">
        <v>10</v>
      </c>
      <c r="B92" s="75" t="s">
        <v>68</v>
      </c>
      <c r="C92" s="76" t="s">
        <v>22</v>
      </c>
      <c r="D92" s="77">
        <v>41311</v>
      </c>
      <c r="E92" s="78">
        <v>13</v>
      </c>
      <c r="F92" s="79">
        <v>1.3</v>
      </c>
      <c r="G92" s="79"/>
      <c r="H92" s="80">
        <f>SUM(E92-F92-G92)</f>
        <v>11.7</v>
      </c>
    </row>
    <row r="93" spans="1:8">
      <c r="A93" s="66">
        <v>11</v>
      </c>
      <c r="B93" s="66" t="s">
        <v>70</v>
      </c>
      <c r="C93" s="84" t="s">
        <v>22</v>
      </c>
      <c r="D93" s="86">
        <v>41311</v>
      </c>
      <c r="E93" s="88">
        <v>13</v>
      </c>
      <c r="F93" s="90">
        <v>1.35</v>
      </c>
      <c r="G93" s="90"/>
      <c r="H93" s="92">
        <f>SUM(E93-F93-G93)</f>
        <v>11.65</v>
      </c>
    </row>
    <row r="94" spans="1:8">
      <c r="A94" s="113">
        <v>12</v>
      </c>
      <c r="B94" s="113" t="s">
        <v>88</v>
      </c>
      <c r="C94" s="115" t="s">
        <v>49</v>
      </c>
      <c r="D94" s="117">
        <v>41457</v>
      </c>
      <c r="E94" s="120">
        <v>12.9</v>
      </c>
      <c r="F94" s="118">
        <v>1</v>
      </c>
      <c r="G94" s="118">
        <v>0.3</v>
      </c>
      <c r="H94" s="119">
        <f>SUM(E94-F94-G94)</f>
        <v>11.6</v>
      </c>
    </row>
    <row r="95" spans="1:8">
      <c r="A95" s="113">
        <v>13</v>
      </c>
      <c r="B95" s="113" t="s">
        <v>98</v>
      </c>
      <c r="C95" s="115" t="s">
        <v>20</v>
      </c>
      <c r="D95" s="117">
        <v>41073</v>
      </c>
      <c r="E95" s="120">
        <v>12.7</v>
      </c>
      <c r="F95" s="118">
        <v>1.1000000000000001</v>
      </c>
      <c r="G95" s="118"/>
      <c r="H95" s="119">
        <f>SUM(E95-F95-G95)</f>
        <v>11.6</v>
      </c>
    </row>
    <row r="96" spans="1:8">
      <c r="A96" s="113">
        <v>14</v>
      </c>
      <c r="B96" s="113" t="s">
        <v>67</v>
      </c>
      <c r="C96" s="115" t="s">
        <v>22</v>
      </c>
      <c r="D96" s="117">
        <v>41310</v>
      </c>
      <c r="E96" s="120">
        <v>13</v>
      </c>
      <c r="F96" s="118">
        <v>1.45</v>
      </c>
      <c r="G96" s="118"/>
      <c r="H96" s="119">
        <f>SUM(E96-F96-G96)</f>
        <v>11.55</v>
      </c>
    </row>
    <row r="97" spans="1:8">
      <c r="A97" s="113">
        <v>15</v>
      </c>
      <c r="B97" s="113" t="s">
        <v>80</v>
      </c>
      <c r="C97" s="115" t="s">
        <v>79</v>
      </c>
      <c r="D97" s="117">
        <v>41401</v>
      </c>
      <c r="E97" s="120">
        <v>12.8</v>
      </c>
      <c r="F97" s="118">
        <v>1.3</v>
      </c>
      <c r="G97" s="118"/>
      <c r="H97" s="119">
        <f>SUM(E97-F97-G97)</f>
        <v>11.5</v>
      </c>
    </row>
    <row r="98" spans="1:8">
      <c r="A98" s="113">
        <v>16</v>
      </c>
      <c r="B98" s="300" t="s">
        <v>99</v>
      </c>
      <c r="C98" s="115" t="s">
        <v>20</v>
      </c>
      <c r="D98" s="294">
        <v>40986</v>
      </c>
      <c r="E98" s="120">
        <v>12.9</v>
      </c>
      <c r="F98" s="118">
        <v>1.4</v>
      </c>
      <c r="G98" s="118"/>
      <c r="H98" s="119">
        <f>SUM(E98-F98-G98)</f>
        <v>11.5</v>
      </c>
    </row>
    <row r="99" spans="1:8">
      <c r="A99" s="113">
        <v>17</v>
      </c>
      <c r="B99" s="113" t="s">
        <v>82</v>
      </c>
      <c r="C99" s="115" t="s">
        <v>24</v>
      </c>
      <c r="D99" s="117">
        <v>40975</v>
      </c>
      <c r="E99" s="120">
        <v>13</v>
      </c>
      <c r="F99" s="118">
        <v>1.5</v>
      </c>
      <c r="G99" s="118"/>
      <c r="H99" s="119">
        <f>SUM(E99-F99-G99)</f>
        <v>11.5</v>
      </c>
    </row>
    <row r="100" spans="1:8">
      <c r="A100" s="113">
        <v>18</v>
      </c>
      <c r="B100" s="113" t="s">
        <v>90</v>
      </c>
      <c r="C100" s="115" t="s">
        <v>22</v>
      </c>
      <c r="D100" s="117">
        <v>41537</v>
      </c>
      <c r="E100" s="120">
        <v>12.9</v>
      </c>
      <c r="F100" s="118">
        <v>1.5</v>
      </c>
      <c r="G100" s="118"/>
      <c r="H100" s="119">
        <f>SUM(E100-F100-G100)</f>
        <v>11.4</v>
      </c>
    </row>
    <row r="101" spans="1:8">
      <c r="A101" s="113">
        <v>19</v>
      </c>
      <c r="B101" s="113" t="s">
        <v>71</v>
      </c>
      <c r="C101" s="115" t="s">
        <v>72</v>
      </c>
      <c r="D101" s="117">
        <v>41042</v>
      </c>
      <c r="E101" s="120">
        <v>12.5</v>
      </c>
      <c r="F101" s="118">
        <v>1.1000000000000001</v>
      </c>
      <c r="G101" s="118"/>
      <c r="H101" s="119">
        <f>SUM(E101-F101-G101)</f>
        <v>11.4</v>
      </c>
    </row>
    <row r="102" spans="1:8">
      <c r="A102" s="113">
        <v>20</v>
      </c>
      <c r="B102" s="113" t="s">
        <v>73</v>
      </c>
      <c r="C102" s="115" t="s">
        <v>22</v>
      </c>
      <c r="D102" s="117">
        <v>41015</v>
      </c>
      <c r="E102" s="120">
        <v>13</v>
      </c>
      <c r="F102" s="118">
        <v>1.6</v>
      </c>
      <c r="G102" s="118"/>
      <c r="H102" s="119">
        <f>SUM(E102-F102-G102)</f>
        <v>11.4</v>
      </c>
    </row>
    <row r="103" spans="1:8">
      <c r="A103" s="113">
        <v>21</v>
      </c>
      <c r="B103" s="113" t="s">
        <v>86</v>
      </c>
      <c r="C103" s="115" t="s">
        <v>22</v>
      </c>
      <c r="D103" s="117">
        <v>40947</v>
      </c>
      <c r="E103" s="120">
        <v>13</v>
      </c>
      <c r="F103" s="118">
        <v>1.6</v>
      </c>
      <c r="G103" s="118"/>
      <c r="H103" s="119">
        <f>SUM(E103-F103-G103)</f>
        <v>11.4</v>
      </c>
    </row>
    <row r="104" spans="1:8">
      <c r="A104" s="113">
        <v>22</v>
      </c>
      <c r="B104" s="113" t="s">
        <v>93</v>
      </c>
      <c r="C104" s="115" t="s">
        <v>31</v>
      </c>
      <c r="D104" s="117">
        <v>41594</v>
      </c>
      <c r="E104" s="120">
        <v>12.8</v>
      </c>
      <c r="F104" s="118">
        <v>1.1499999999999999</v>
      </c>
      <c r="G104" s="118">
        <v>0.3</v>
      </c>
      <c r="H104" s="119">
        <f>SUM(E104-F104-G104)</f>
        <v>11.35</v>
      </c>
    </row>
    <row r="105" spans="1:8">
      <c r="A105" s="113">
        <v>23</v>
      </c>
      <c r="B105" s="301" t="s">
        <v>94</v>
      </c>
      <c r="C105" s="115" t="s">
        <v>31</v>
      </c>
      <c r="D105" s="294">
        <v>41556</v>
      </c>
      <c r="E105" s="120">
        <v>12.6</v>
      </c>
      <c r="F105" s="118">
        <v>0.95</v>
      </c>
      <c r="G105" s="118">
        <v>0.3</v>
      </c>
      <c r="H105" s="119">
        <f>SUM(E105-F105-G105)</f>
        <v>11.35</v>
      </c>
    </row>
    <row r="106" spans="1:8">
      <c r="A106" s="113">
        <v>24</v>
      </c>
      <c r="B106" s="113" t="s">
        <v>76</v>
      </c>
      <c r="C106" s="115" t="s">
        <v>22</v>
      </c>
      <c r="D106" s="117">
        <v>41456</v>
      </c>
      <c r="E106" s="120">
        <v>12.9</v>
      </c>
      <c r="F106" s="118">
        <v>1.6</v>
      </c>
      <c r="G106" s="118"/>
      <c r="H106" s="119">
        <f>SUM(E106-F106-G106)</f>
        <v>11.3</v>
      </c>
    </row>
    <row r="107" spans="1:8">
      <c r="A107" s="113">
        <v>25</v>
      </c>
      <c r="B107" s="113" t="s">
        <v>91</v>
      </c>
      <c r="C107" s="115" t="s">
        <v>24</v>
      </c>
      <c r="D107" s="117">
        <v>41418</v>
      </c>
      <c r="E107" s="120">
        <v>13</v>
      </c>
      <c r="F107" s="118">
        <v>1.7</v>
      </c>
      <c r="G107" s="118"/>
      <c r="H107" s="119">
        <f>SUM(E107-F107-G107)</f>
        <v>11.3</v>
      </c>
    </row>
    <row r="108" spans="1:8">
      <c r="A108" s="113">
        <v>26</v>
      </c>
      <c r="B108" s="113" t="s">
        <v>74</v>
      </c>
      <c r="C108" s="115" t="s">
        <v>22</v>
      </c>
      <c r="D108" s="117">
        <v>41353</v>
      </c>
      <c r="E108" s="120">
        <v>12.9</v>
      </c>
      <c r="F108" s="118">
        <v>1.6</v>
      </c>
      <c r="G108" s="118"/>
      <c r="H108" s="119">
        <f>SUM(E108-F108-G108)</f>
        <v>11.3</v>
      </c>
    </row>
    <row r="109" spans="1:8">
      <c r="A109" s="113">
        <v>27</v>
      </c>
      <c r="B109" s="113" t="s">
        <v>95</v>
      </c>
      <c r="C109" s="115" t="s">
        <v>72</v>
      </c>
      <c r="D109" s="117">
        <v>41115</v>
      </c>
      <c r="E109" s="120">
        <v>12.5</v>
      </c>
      <c r="F109" s="118">
        <v>1.2</v>
      </c>
      <c r="G109" s="118"/>
      <c r="H109" s="119">
        <f>SUM(E109-F109-G109)</f>
        <v>11.3</v>
      </c>
    </row>
    <row r="110" spans="1:8">
      <c r="A110" s="113">
        <v>28</v>
      </c>
      <c r="B110" s="113" t="s">
        <v>83</v>
      </c>
      <c r="C110" s="115" t="s">
        <v>27</v>
      </c>
      <c r="D110" s="117">
        <v>40954</v>
      </c>
      <c r="E110" s="120">
        <v>13</v>
      </c>
      <c r="F110" s="118">
        <v>1.85</v>
      </c>
      <c r="G110" s="118"/>
      <c r="H110" s="119">
        <f>SUM(E110-F110-G110)</f>
        <v>11.15</v>
      </c>
    </row>
    <row r="111" spans="1:8">
      <c r="A111" s="113">
        <v>29</v>
      </c>
      <c r="B111" s="113" t="s">
        <v>84</v>
      </c>
      <c r="C111" s="115" t="s">
        <v>22</v>
      </c>
      <c r="D111" s="117">
        <v>41617</v>
      </c>
      <c r="E111" s="120">
        <v>13</v>
      </c>
      <c r="F111" s="118">
        <v>1.9</v>
      </c>
      <c r="G111" s="118"/>
      <c r="H111" s="119">
        <f>SUM(E111-F111-G111)</f>
        <v>11.1</v>
      </c>
    </row>
    <row r="112" spans="1:8">
      <c r="A112" s="113">
        <v>30</v>
      </c>
      <c r="B112" s="113" t="s">
        <v>77</v>
      </c>
      <c r="C112" s="115" t="s">
        <v>22</v>
      </c>
      <c r="D112" s="117">
        <v>41073</v>
      </c>
      <c r="E112" s="120">
        <v>13</v>
      </c>
      <c r="F112" s="118">
        <v>1.95</v>
      </c>
      <c r="G112" s="118"/>
      <c r="H112" s="119">
        <f>SUM(E112-F112-G112)</f>
        <v>11.05</v>
      </c>
    </row>
    <row r="113" spans="1:8">
      <c r="A113" s="113">
        <v>31</v>
      </c>
      <c r="B113" s="113" t="s">
        <v>87</v>
      </c>
      <c r="C113" s="115" t="s">
        <v>22</v>
      </c>
      <c r="D113" s="117">
        <v>41624</v>
      </c>
      <c r="E113" s="120">
        <v>13</v>
      </c>
      <c r="F113" s="118">
        <v>2</v>
      </c>
      <c r="G113" s="118"/>
      <c r="H113" s="119">
        <f>SUM(E113-F113-G113)</f>
        <v>11</v>
      </c>
    </row>
    <row r="114" spans="1:8">
      <c r="A114" s="113">
        <v>32</v>
      </c>
      <c r="B114" s="113" t="s">
        <v>92</v>
      </c>
      <c r="C114" s="115" t="s">
        <v>79</v>
      </c>
      <c r="D114" s="117">
        <v>41557</v>
      </c>
      <c r="E114" s="120">
        <v>13</v>
      </c>
      <c r="F114" s="118">
        <v>2</v>
      </c>
      <c r="G114" s="118"/>
      <c r="H114" s="119">
        <f>SUM(E114-F114-G114)</f>
        <v>11</v>
      </c>
    </row>
    <row r="115" spans="1:8">
      <c r="A115" s="113">
        <v>33</v>
      </c>
      <c r="B115" s="113" t="s">
        <v>96</v>
      </c>
      <c r="C115" s="115" t="s">
        <v>31</v>
      </c>
      <c r="D115" s="117">
        <v>41597</v>
      </c>
      <c r="E115" s="120">
        <v>13</v>
      </c>
      <c r="F115" s="118">
        <v>2.6</v>
      </c>
      <c r="G115" s="118">
        <v>0.3</v>
      </c>
      <c r="H115" s="119">
        <f>SUM(E115-F115-G115)</f>
        <v>10.1</v>
      </c>
    </row>
    <row r="116" spans="1:8">
      <c r="A116" s="286">
        <v>34</v>
      </c>
      <c r="B116" s="281" t="s">
        <v>102</v>
      </c>
      <c r="C116" s="287" t="s">
        <v>101</v>
      </c>
      <c r="D116" s="288">
        <v>41316</v>
      </c>
      <c r="E116" s="70">
        <v>11.7</v>
      </c>
      <c r="F116" s="71">
        <v>2</v>
      </c>
      <c r="G116" s="71"/>
      <c r="H116" s="72">
        <f>SUM(E116-F116-G116)</f>
        <v>9.6999999999999993</v>
      </c>
    </row>
    <row r="117" spans="1:8">
      <c r="A117" s="113">
        <v>35</v>
      </c>
      <c r="B117" s="280" t="s">
        <v>100</v>
      </c>
      <c r="C117" s="273" t="s">
        <v>101</v>
      </c>
      <c r="D117" s="276">
        <v>41450</v>
      </c>
      <c r="E117" s="32">
        <v>11</v>
      </c>
      <c r="F117" s="33">
        <v>2.2999999999999998</v>
      </c>
      <c r="G117" s="33">
        <v>0.3</v>
      </c>
      <c r="H117" s="34">
        <f>SUM(E117-F117-G117)</f>
        <v>8.3999999999999986</v>
      </c>
    </row>
    <row r="120" spans="1:8">
      <c r="E120" s="310" t="s">
        <v>5</v>
      </c>
      <c r="F120" s="310"/>
      <c r="G120" s="310"/>
      <c r="H120" s="310"/>
    </row>
    <row r="121" spans="1:8" ht="30">
      <c r="A121" s="235"/>
      <c r="B121" s="236" t="s">
        <v>7</v>
      </c>
      <c r="C121" s="236" t="s">
        <v>8</v>
      </c>
      <c r="D121" s="236" t="s">
        <v>9</v>
      </c>
      <c r="E121" s="217" t="s">
        <v>10</v>
      </c>
      <c r="F121" s="217" t="s">
        <v>15</v>
      </c>
      <c r="G121" s="217" t="s">
        <v>12</v>
      </c>
      <c r="H121" s="217" t="s">
        <v>16</v>
      </c>
    </row>
    <row r="122" spans="1:8">
      <c r="A122" s="268">
        <v>1</v>
      </c>
      <c r="B122" s="239" t="s">
        <v>71</v>
      </c>
      <c r="C122" s="240" t="s">
        <v>72</v>
      </c>
      <c r="D122" s="244">
        <v>41042</v>
      </c>
      <c r="E122" s="243">
        <v>13</v>
      </c>
      <c r="F122" s="241">
        <v>0.3</v>
      </c>
      <c r="G122" s="241"/>
      <c r="H122" s="242">
        <f>SUM(E122-F122-G122)</f>
        <v>12.7</v>
      </c>
    </row>
    <row r="123" spans="1:8">
      <c r="A123" s="239">
        <v>2</v>
      </c>
      <c r="B123" s="269" t="s">
        <v>73</v>
      </c>
      <c r="C123" s="270" t="s">
        <v>22</v>
      </c>
      <c r="D123" s="271">
        <v>41015</v>
      </c>
      <c r="E123" s="243">
        <v>13</v>
      </c>
      <c r="F123" s="241">
        <v>0.3</v>
      </c>
      <c r="G123" s="241"/>
      <c r="H123" s="242">
        <f>SUM(E123-F123-G123)</f>
        <v>12.7</v>
      </c>
    </row>
    <row r="124" spans="1:8">
      <c r="A124" s="268">
        <v>3</v>
      </c>
      <c r="B124" s="239" t="s">
        <v>74</v>
      </c>
      <c r="C124" s="240" t="s">
        <v>22</v>
      </c>
      <c r="D124" s="244">
        <v>41353</v>
      </c>
      <c r="E124" s="243">
        <v>13</v>
      </c>
      <c r="F124" s="241">
        <v>0.4</v>
      </c>
      <c r="G124" s="241"/>
      <c r="H124" s="242">
        <f>SUM(E124-F124-G124)</f>
        <v>12.6</v>
      </c>
    </row>
    <row r="125" spans="1:8">
      <c r="A125" s="268">
        <v>4</v>
      </c>
      <c r="B125" s="239" t="s">
        <v>66</v>
      </c>
      <c r="C125" s="240" t="s">
        <v>27</v>
      </c>
      <c r="D125" s="244">
        <v>41054</v>
      </c>
      <c r="E125" s="243">
        <v>13</v>
      </c>
      <c r="F125" s="241">
        <v>0.4</v>
      </c>
      <c r="G125" s="241"/>
      <c r="H125" s="242">
        <f>SUM(E125-F125-G125)</f>
        <v>12.6</v>
      </c>
    </row>
    <row r="126" spans="1:8">
      <c r="A126" s="239">
        <v>5</v>
      </c>
      <c r="B126" s="239" t="s">
        <v>82</v>
      </c>
      <c r="C126" s="240" t="s">
        <v>24</v>
      </c>
      <c r="D126" s="244">
        <v>40975</v>
      </c>
      <c r="E126" s="243">
        <v>13</v>
      </c>
      <c r="F126" s="241">
        <v>0.4</v>
      </c>
      <c r="G126" s="241"/>
      <c r="H126" s="242">
        <f>SUM(E126-F126-G126)</f>
        <v>12.6</v>
      </c>
    </row>
    <row r="127" spans="1:8">
      <c r="A127" s="113">
        <v>6</v>
      </c>
      <c r="B127" s="113" t="s">
        <v>75</v>
      </c>
      <c r="C127" s="115" t="s">
        <v>22</v>
      </c>
      <c r="D127" s="117">
        <v>41012</v>
      </c>
      <c r="E127" s="120">
        <v>13</v>
      </c>
      <c r="F127" s="118">
        <v>0.5</v>
      </c>
      <c r="G127" s="118"/>
      <c r="H127" s="119">
        <f>SUM(E127-F127-G127)</f>
        <v>12.5</v>
      </c>
    </row>
    <row r="128" spans="1:8">
      <c r="A128" s="113">
        <v>7</v>
      </c>
      <c r="B128" s="113" t="s">
        <v>65</v>
      </c>
      <c r="C128" s="115" t="s">
        <v>55</v>
      </c>
      <c r="D128" s="117">
        <v>41411</v>
      </c>
      <c r="E128" s="120">
        <v>13</v>
      </c>
      <c r="F128" s="118">
        <v>0.5</v>
      </c>
      <c r="G128" s="118"/>
      <c r="H128" s="119">
        <f>SUM(E128-F128-G128)</f>
        <v>12.5</v>
      </c>
    </row>
    <row r="129" spans="1:8">
      <c r="A129" s="113">
        <v>8</v>
      </c>
      <c r="B129" s="293" t="s">
        <v>97</v>
      </c>
      <c r="C129" s="115" t="s">
        <v>20</v>
      </c>
      <c r="D129" s="294">
        <v>41439</v>
      </c>
      <c r="E129" s="120">
        <v>13</v>
      </c>
      <c r="F129" s="118">
        <v>0.5</v>
      </c>
      <c r="G129" s="118"/>
      <c r="H129" s="119">
        <f>SUM(E129-F129-G129)</f>
        <v>12.5</v>
      </c>
    </row>
    <row r="130" spans="1:8">
      <c r="A130" s="113">
        <v>9</v>
      </c>
      <c r="B130" s="113" t="s">
        <v>76</v>
      </c>
      <c r="C130" s="115" t="s">
        <v>22</v>
      </c>
      <c r="D130" s="117">
        <v>41456</v>
      </c>
      <c r="E130" s="120">
        <v>13</v>
      </c>
      <c r="F130" s="118">
        <v>0.5</v>
      </c>
      <c r="G130" s="118"/>
      <c r="H130" s="119">
        <f>SUM(E130-F130-G130)</f>
        <v>12.5</v>
      </c>
    </row>
    <row r="131" spans="1:8" ht="15.75" thickBot="1">
      <c r="A131" s="75">
        <v>10</v>
      </c>
      <c r="B131" s="75" t="s">
        <v>80</v>
      </c>
      <c r="C131" s="76" t="s">
        <v>79</v>
      </c>
      <c r="D131" s="77">
        <v>41401</v>
      </c>
      <c r="E131" s="78">
        <v>13</v>
      </c>
      <c r="F131" s="79">
        <v>0.6</v>
      </c>
      <c r="G131" s="79"/>
      <c r="H131" s="80">
        <f>SUM(E131-F131-G131)</f>
        <v>12.4</v>
      </c>
    </row>
    <row r="132" spans="1:8">
      <c r="A132" s="66">
        <v>11</v>
      </c>
      <c r="B132" s="66" t="s">
        <v>67</v>
      </c>
      <c r="C132" s="84" t="s">
        <v>22</v>
      </c>
      <c r="D132" s="86">
        <v>41310</v>
      </c>
      <c r="E132" s="88">
        <v>13</v>
      </c>
      <c r="F132" s="90">
        <v>0.65</v>
      </c>
      <c r="G132" s="90"/>
      <c r="H132" s="92">
        <f>SUM(E132-F132-G132)</f>
        <v>12.35</v>
      </c>
    </row>
    <row r="133" spans="1:8">
      <c r="A133" s="113">
        <v>12</v>
      </c>
      <c r="B133" s="113" t="s">
        <v>85</v>
      </c>
      <c r="C133" s="115" t="s">
        <v>31</v>
      </c>
      <c r="D133" s="117">
        <v>41592</v>
      </c>
      <c r="E133" s="120">
        <v>13</v>
      </c>
      <c r="F133" s="118">
        <v>0.7</v>
      </c>
      <c r="G133" s="118"/>
      <c r="H133" s="119">
        <f>SUM(E133-F133-G133)</f>
        <v>12.3</v>
      </c>
    </row>
    <row r="134" spans="1:8">
      <c r="A134" s="113">
        <v>13</v>
      </c>
      <c r="B134" s="113" t="s">
        <v>92</v>
      </c>
      <c r="C134" s="115" t="s">
        <v>79</v>
      </c>
      <c r="D134" s="117">
        <v>41557</v>
      </c>
      <c r="E134" s="120">
        <v>13</v>
      </c>
      <c r="F134" s="118">
        <v>0.7</v>
      </c>
      <c r="G134" s="118"/>
      <c r="H134" s="119">
        <f>SUM(E134-F134-G134)</f>
        <v>12.3</v>
      </c>
    </row>
    <row r="135" spans="1:8">
      <c r="A135" s="113">
        <v>14</v>
      </c>
      <c r="B135" s="113" t="s">
        <v>89</v>
      </c>
      <c r="C135" s="115" t="s">
        <v>24</v>
      </c>
      <c r="D135" s="117">
        <v>41551</v>
      </c>
      <c r="E135" s="120">
        <v>13</v>
      </c>
      <c r="F135" s="118">
        <v>0.7</v>
      </c>
      <c r="G135" s="118"/>
      <c r="H135" s="119">
        <f>SUM(E135-F135-G135)</f>
        <v>12.3</v>
      </c>
    </row>
    <row r="136" spans="1:8">
      <c r="A136" s="113">
        <v>15</v>
      </c>
      <c r="B136" s="113" t="s">
        <v>87</v>
      </c>
      <c r="C136" s="115" t="s">
        <v>22</v>
      </c>
      <c r="D136" s="117">
        <v>41624</v>
      </c>
      <c r="E136" s="120">
        <v>13</v>
      </c>
      <c r="F136" s="118">
        <v>0.8</v>
      </c>
      <c r="G136" s="118"/>
      <c r="H136" s="119">
        <f>SUM(E136-F136-G136)</f>
        <v>12.2</v>
      </c>
    </row>
    <row r="137" spans="1:8">
      <c r="A137" s="113">
        <v>16</v>
      </c>
      <c r="B137" s="113" t="s">
        <v>98</v>
      </c>
      <c r="C137" s="115" t="s">
        <v>20</v>
      </c>
      <c r="D137" s="117">
        <v>41073</v>
      </c>
      <c r="E137" s="120">
        <v>13</v>
      </c>
      <c r="F137" s="118">
        <v>0.8</v>
      </c>
      <c r="G137" s="118"/>
      <c r="H137" s="119">
        <f>SUM(E137-F137-G137)</f>
        <v>12.2</v>
      </c>
    </row>
    <row r="138" spans="1:8">
      <c r="A138" s="113">
        <v>17</v>
      </c>
      <c r="B138" s="113" t="s">
        <v>78</v>
      </c>
      <c r="C138" s="115" t="s">
        <v>79</v>
      </c>
      <c r="D138" s="117">
        <v>41548</v>
      </c>
      <c r="E138" s="120">
        <v>13</v>
      </c>
      <c r="F138" s="118">
        <v>0.85</v>
      </c>
      <c r="G138" s="118"/>
      <c r="H138" s="119">
        <f>SUM(E138-F138-G138)</f>
        <v>12.15</v>
      </c>
    </row>
    <row r="139" spans="1:8">
      <c r="A139" s="113">
        <v>18</v>
      </c>
      <c r="B139" s="113" t="s">
        <v>81</v>
      </c>
      <c r="C139" s="115" t="s">
        <v>22</v>
      </c>
      <c r="D139" s="117">
        <v>41317</v>
      </c>
      <c r="E139" s="120">
        <v>13</v>
      </c>
      <c r="F139" s="118">
        <v>0.9</v>
      </c>
      <c r="G139" s="118"/>
      <c r="H139" s="119">
        <f>SUM(E139-F139-G139)</f>
        <v>12.1</v>
      </c>
    </row>
    <row r="140" spans="1:8">
      <c r="A140" s="113">
        <v>19</v>
      </c>
      <c r="B140" s="113" t="s">
        <v>83</v>
      </c>
      <c r="C140" s="115" t="s">
        <v>27</v>
      </c>
      <c r="D140" s="117">
        <v>40954</v>
      </c>
      <c r="E140" s="120">
        <v>13</v>
      </c>
      <c r="F140" s="118">
        <v>0.95</v>
      </c>
      <c r="G140" s="118"/>
      <c r="H140" s="119">
        <f>SUM(E140-F140-G140)</f>
        <v>12.05</v>
      </c>
    </row>
    <row r="141" spans="1:8">
      <c r="A141" s="113">
        <v>20</v>
      </c>
      <c r="B141" s="113" t="s">
        <v>96</v>
      </c>
      <c r="C141" s="115" t="s">
        <v>31</v>
      </c>
      <c r="D141" s="117">
        <v>41597</v>
      </c>
      <c r="E141" s="120">
        <v>13</v>
      </c>
      <c r="F141" s="118">
        <v>1</v>
      </c>
      <c r="G141" s="118"/>
      <c r="H141" s="119">
        <f>SUM(E141-F141-G141)</f>
        <v>12</v>
      </c>
    </row>
    <row r="142" spans="1:8">
      <c r="A142" s="113">
        <v>21</v>
      </c>
      <c r="B142" s="113" t="s">
        <v>68</v>
      </c>
      <c r="C142" s="115" t="s">
        <v>22</v>
      </c>
      <c r="D142" s="117">
        <v>41311</v>
      </c>
      <c r="E142" s="120">
        <v>13</v>
      </c>
      <c r="F142" s="118">
        <v>1</v>
      </c>
      <c r="G142" s="118"/>
      <c r="H142" s="119">
        <f>SUM(E142-F142-G142)</f>
        <v>12</v>
      </c>
    </row>
    <row r="143" spans="1:8">
      <c r="A143" s="113">
        <v>22</v>
      </c>
      <c r="B143" s="113" t="s">
        <v>70</v>
      </c>
      <c r="C143" s="115" t="s">
        <v>22</v>
      </c>
      <c r="D143" s="117">
        <v>41311</v>
      </c>
      <c r="E143" s="120">
        <v>13</v>
      </c>
      <c r="F143" s="118">
        <v>1</v>
      </c>
      <c r="G143" s="118"/>
      <c r="H143" s="119">
        <f>SUM(E143-F143-G143)</f>
        <v>12</v>
      </c>
    </row>
    <row r="144" spans="1:8">
      <c r="A144" s="113">
        <v>23</v>
      </c>
      <c r="B144" s="113" t="s">
        <v>69</v>
      </c>
      <c r="C144" s="115" t="s">
        <v>24</v>
      </c>
      <c r="D144" s="117">
        <v>41489</v>
      </c>
      <c r="E144" s="120">
        <v>13</v>
      </c>
      <c r="F144" s="118">
        <v>1.05</v>
      </c>
      <c r="G144" s="118"/>
      <c r="H144" s="119">
        <f>SUM(E144-F144-G144)</f>
        <v>11.95</v>
      </c>
    </row>
    <row r="145" spans="1:8">
      <c r="A145" s="283">
        <v>24</v>
      </c>
      <c r="B145" s="280" t="s">
        <v>100</v>
      </c>
      <c r="C145" s="273" t="s">
        <v>101</v>
      </c>
      <c r="D145" s="276">
        <v>41450</v>
      </c>
      <c r="E145" s="32">
        <v>13</v>
      </c>
      <c r="F145" s="33">
        <v>1.1000000000000001</v>
      </c>
      <c r="G145" s="33"/>
      <c r="H145" s="34">
        <f>SUM(E145-F145-G145)</f>
        <v>11.9</v>
      </c>
    </row>
    <row r="146" spans="1:8">
      <c r="A146" s="283">
        <v>25</v>
      </c>
      <c r="B146" s="272" t="s">
        <v>91</v>
      </c>
      <c r="C146" s="273" t="s">
        <v>24</v>
      </c>
      <c r="D146" s="274">
        <v>41418</v>
      </c>
      <c r="E146" s="32">
        <v>13</v>
      </c>
      <c r="F146" s="33">
        <v>1.1000000000000001</v>
      </c>
      <c r="G146" s="33"/>
      <c r="H146" s="34">
        <f>SUM(E146-F146-G146)</f>
        <v>11.9</v>
      </c>
    </row>
    <row r="147" spans="1:8">
      <c r="A147" s="113">
        <v>26</v>
      </c>
      <c r="B147" s="272" t="s">
        <v>84</v>
      </c>
      <c r="C147" s="273" t="s">
        <v>22</v>
      </c>
      <c r="D147" s="274">
        <v>41617</v>
      </c>
      <c r="E147" s="32">
        <v>13</v>
      </c>
      <c r="F147" s="33">
        <v>1.2</v>
      </c>
      <c r="G147" s="33"/>
      <c r="H147" s="34">
        <f>SUM(E147-F147-G147)</f>
        <v>11.8</v>
      </c>
    </row>
    <row r="148" spans="1:8">
      <c r="A148" s="283">
        <v>27</v>
      </c>
      <c r="B148" s="272" t="s">
        <v>90</v>
      </c>
      <c r="C148" s="273" t="s">
        <v>22</v>
      </c>
      <c r="D148" s="274">
        <v>41537</v>
      </c>
      <c r="E148" s="32">
        <v>13</v>
      </c>
      <c r="F148" s="33">
        <v>1.2</v>
      </c>
      <c r="G148" s="33"/>
      <c r="H148" s="34">
        <f>SUM(E148-F148-G148)</f>
        <v>11.8</v>
      </c>
    </row>
    <row r="149" spans="1:8">
      <c r="A149" s="283">
        <v>28</v>
      </c>
      <c r="B149" s="272" t="s">
        <v>88</v>
      </c>
      <c r="C149" s="273" t="s">
        <v>49</v>
      </c>
      <c r="D149" s="274">
        <v>41457</v>
      </c>
      <c r="E149" s="32">
        <v>13</v>
      </c>
      <c r="F149" s="33">
        <v>1.2</v>
      </c>
      <c r="G149" s="33"/>
      <c r="H149" s="34">
        <f>SUM(E149-F149-G149)</f>
        <v>11.8</v>
      </c>
    </row>
    <row r="150" spans="1:8">
      <c r="A150" s="113">
        <v>29</v>
      </c>
      <c r="B150" s="272" t="s">
        <v>77</v>
      </c>
      <c r="C150" s="273" t="s">
        <v>22</v>
      </c>
      <c r="D150" s="274">
        <v>41073</v>
      </c>
      <c r="E150" s="32">
        <v>13</v>
      </c>
      <c r="F150" s="33">
        <v>1.2</v>
      </c>
      <c r="G150" s="33"/>
      <c r="H150" s="34">
        <f>SUM(E150-F150-G150)</f>
        <v>11.8</v>
      </c>
    </row>
    <row r="151" spans="1:8">
      <c r="A151" s="283">
        <v>30</v>
      </c>
      <c r="B151" s="272" t="s">
        <v>95</v>
      </c>
      <c r="C151" s="273" t="s">
        <v>72</v>
      </c>
      <c r="D151" s="274">
        <v>41115</v>
      </c>
      <c r="E151" s="32">
        <v>13</v>
      </c>
      <c r="F151" s="33">
        <v>1.3</v>
      </c>
      <c r="G151" s="33"/>
      <c r="H151" s="34">
        <f>SUM(E151-F151-G151)</f>
        <v>11.7</v>
      </c>
    </row>
    <row r="152" spans="1:8">
      <c r="A152" s="283">
        <v>31</v>
      </c>
      <c r="B152" s="275" t="s">
        <v>94</v>
      </c>
      <c r="C152" s="273" t="s">
        <v>31</v>
      </c>
      <c r="D152" s="276">
        <v>41556</v>
      </c>
      <c r="E152" s="32">
        <v>13</v>
      </c>
      <c r="F152" s="33">
        <v>1.4</v>
      </c>
      <c r="G152" s="33"/>
      <c r="H152" s="34">
        <f>SUM(E152-F152-G152)</f>
        <v>11.6</v>
      </c>
    </row>
    <row r="153" spans="1:8">
      <c r="A153" s="113">
        <v>32</v>
      </c>
      <c r="B153" s="279" t="s">
        <v>99</v>
      </c>
      <c r="C153" s="273" t="s">
        <v>20</v>
      </c>
      <c r="D153" s="276">
        <v>40986</v>
      </c>
      <c r="E153" s="32">
        <v>12</v>
      </c>
      <c r="F153" s="33">
        <v>0.4</v>
      </c>
      <c r="G153" s="33"/>
      <c r="H153" s="34">
        <f>SUM(E153-F153-G153)</f>
        <v>11.6</v>
      </c>
    </row>
    <row r="154" spans="1:8">
      <c r="A154" s="283">
        <v>33</v>
      </c>
      <c r="B154" s="272" t="s">
        <v>86</v>
      </c>
      <c r="C154" s="273" t="s">
        <v>22</v>
      </c>
      <c r="D154" s="274">
        <v>40947</v>
      </c>
      <c r="E154" s="32">
        <v>13</v>
      </c>
      <c r="F154" s="33">
        <v>1.5</v>
      </c>
      <c r="G154" s="33"/>
      <c r="H154" s="34">
        <f>SUM(E154-F154-G154)</f>
        <v>11.5</v>
      </c>
    </row>
    <row r="155" spans="1:8">
      <c r="A155" s="283">
        <v>34</v>
      </c>
      <c r="B155" s="272" t="s">
        <v>93</v>
      </c>
      <c r="C155" s="273" t="s">
        <v>31</v>
      </c>
      <c r="D155" s="274">
        <v>41594</v>
      </c>
      <c r="E155" s="32">
        <v>13</v>
      </c>
      <c r="F155" s="33">
        <v>1.6</v>
      </c>
      <c r="G155" s="33"/>
      <c r="H155" s="34">
        <f>SUM(E155-F155-G155)</f>
        <v>11.4</v>
      </c>
    </row>
    <row r="156" spans="1:8">
      <c r="A156" s="113">
        <v>35</v>
      </c>
      <c r="B156" s="272" t="s">
        <v>102</v>
      </c>
      <c r="C156" s="273" t="s">
        <v>101</v>
      </c>
      <c r="D156" s="274">
        <v>41316</v>
      </c>
      <c r="E156" s="32">
        <v>11</v>
      </c>
      <c r="F156" s="33">
        <v>1</v>
      </c>
      <c r="G156" s="33"/>
      <c r="H156" s="34">
        <f>SUM(E156-F156-G156)</f>
        <v>10</v>
      </c>
    </row>
    <row r="159" spans="1:8">
      <c r="E159" s="267" t="s">
        <v>6</v>
      </c>
      <c r="F159" s="267"/>
      <c r="G159" s="267"/>
      <c r="H159" s="267"/>
    </row>
    <row r="160" spans="1:8" ht="30">
      <c r="A160" s="235"/>
      <c r="B160" s="236" t="s">
        <v>7</v>
      </c>
      <c r="C160" s="236" t="s">
        <v>8</v>
      </c>
      <c r="D160" s="236" t="s">
        <v>9</v>
      </c>
      <c r="E160" s="220" t="s">
        <v>10</v>
      </c>
      <c r="F160" s="220" t="s">
        <v>15</v>
      </c>
      <c r="G160" s="220" t="s">
        <v>12</v>
      </c>
      <c r="H160" s="220" t="s">
        <v>17</v>
      </c>
    </row>
    <row r="161" spans="1:8">
      <c r="A161" s="268">
        <v>1</v>
      </c>
      <c r="B161" s="239" t="s">
        <v>68</v>
      </c>
      <c r="C161" s="240" t="s">
        <v>22</v>
      </c>
      <c r="D161" s="244">
        <v>41311</v>
      </c>
      <c r="E161" s="243">
        <v>13</v>
      </c>
      <c r="F161" s="241">
        <v>0.65</v>
      </c>
      <c r="G161" s="143"/>
      <c r="H161" s="148">
        <f>SUM(E161-F161-G161)</f>
        <v>12.35</v>
      </c>
    </row>
    <row r="162" spans="1:8">
      <c r="A162" s="239">
        <v>2</v>
      </c>
      <c r="B162" s="269" t="s">
        <v>67</v>
      </c>
      <c r="C162" s="270" t="s">
        <v>22</v>
      </c>
      <c r="D162" s="271">
        <v>41310</v>
      </c>
      <c r="E162" s="243">
        <v>13</v>
      </c>
      <c r="F162" s="241">
        <v>0.75</v>
      </c>
      <c r="G162" s="143"/>
      <c r="H162" s="148">
        <f>SUM(E162-F162-G162)</f>
        <v>12.25</v>
      </c>
    </row>
    <row r="163" spans="1:8">
      <c r="A163" s="268">
        <v>3</v>
      </c>
      <c r="B163" s="239" t="s">
        <v>77</v>
      </c>
      <c r="C163" s="240" t="s">
        <v>22</v>
      </c>
      <c r="D163" s="244">
        <v>41073</v>
      </c>
      <c r="E163" s="243">
        <v>12.8</v>
      </c>
      <c r="F163" s="241">
        <v>0.65</v>
      </c>
      <c r="G163" s="143"/>
      <c r="H163" s="148">
        <f>SUM(E163-F163-G163)</f>
        <v>12.15</v>
      </c>
    </row>
    <row r="164" spans="1:8">
      <c r="A164" s="268">
        <v>4</v>
      </c>
      <c r="B164" s="239" t="s">
        <v>70</v>
      </c>
      <c r="C164" s="240" t="s">
        <v>22</v>
      </c>
      <c r="D164" s="244">
        <v>41311</v>
      </c>
      <c r="E164" s="243">
        <v>13</v>
      </c>
      <c r="F164" s="241">
        <v>0.95</v>
      </c>
      <c r="G164" s="143"/>
      <c r="H164" s="148">
        <f>SUM(E164-F164-G164)</f>
        <v>12.05</v>
      </c>
    </row>
    <row r="165" spans="1:8">
      <c r="A165" s="239">
        <v>5</v>
      </c>
      <c r="B165" s="239" t="s">
        <v>65</v>
      </c>
      <c r="C165" s="240" t="s">
        <v>55</v>
      </c>
      <c r="D165" s="244">
        <v>41411</v>
      </c>
      <c r="E165" s="243">
        <v>13</v>
      </c>
      <c r="F165" s="241">
        <v>1</v>
      </c>
      <c r="G165" s="143"/>
      <c r="H165" s="148">
        <f>SUM(E165-F165-G165)</f>
        <v>12</v>
      </c>
    </row>
    <row r="166" spans="1:8">
      <c r="A166" s="283">
        <v>6</v>
      </c>
      <c r="B166" s="113" t="s">
        <v>74</v>
      </c>
      <c r="C166" s="115" t="s">
        <v>22</v>
      </c>
      <c r="D166" s="117">
        <v>41353</v>
      </c>
      <c r="E166" s="120">
        <v>13</v>
      </c>
      <c r="F166" s="118">
        <v>1</v>
      </c>
      <c r="G166" s="22"/>
      <c r="H166" s="23">
        <f>SUM(E166-F166-G166)</f>
        <v>12</v>
      </c>
    </row>
    <row r="167" spans="1:8">
      <c r="A167" s="283">
        <v>7</v>
      </c>
      <c r="B167" s="113" t="s">
        <v>84</v>
      </c>
      <c r="C167" s="115" t="s">
        <v>22</v>
      </c>
      <c r="D167" s="117">
        <v>41617</v>
      </c>
      <c r="E167" s="120">
        <v>13</v>
      </c>
      <c r="F167" s="118">
        <v>1.1499999999999999</v>
      </c>
      <c r="G167" s="22"/>
      <c r="H167" s="23">
        <f>SUM(E167-F167-G167)</f>
        <v>11.85</v>
      </c>
    </row>
    <row r="168" spans="1:8">
      <c r="A168" s="113">
        <v>8</v>
      </c>
      <c r="B168" s="113" t="s">
        <v>73</v>
      </c>
      <c r="C168" s="115" t="s">
        <v>22</v>
      </c>
      <c r="D168" s="117">
        <v>41015</v>
      </c>
      <c r="E168" s="120">
        <v>13</v>
      </c>
      <c r="F168" s="118">
        <v>1.1499999999999999</v>
      </c>
      <c r="G168" s="22"/>
      <c r="H168" s="23">
        <f>SUM(E168-F168-G168)</f>
        <v>11.85</v>
      </c>
    </row>
    <row r="169" spans="1:8">
      <c r="A169" s="283">
        <v>9</v>
      </c>
      <c r="B169" s="113" t="s">
        <v>86</v>
      </c>
      <c r="C169" s="115" t="s">
        <v>22</v>
      </c>
      <c r="D169" s="117">
        <v>40947</v>
      </c>
      <c r="E169" s="120">
        <v>13</v>
      </c>
      <c r="F169" s="118">
        <v>1.1499999999999999</v>
      </c>
      <c r="G169" s="22"/>
      <c r="H169" s="23">
        <f>SUM(E169-F169-G169)</f>
        <v>11.85</v>
      </c>
    </row>
    <row r="170" spans="1:8" ht="15.75" thickBot="1">
      <c r="A170" s="297">
        <v>10</v>
      </c>
      <c r="B170" s="75" t="s">
        <v>69</v>
      </c>
      <c r="C170" s="76" t="s">
        <v>24</v>
      </c>
      <c r="D170" s="77">
        <v>41489</v>
      </c>
      <c r="E170" s="78">
        <v>12.4</v>
      </c>
      <c r="F170" s="79">
        <v>0.6</v>
      </c>
      <c r="G170" s="81"/>
      <c r="H170" s="82">
        <f>SUM(E170-F170-G170)</f>
        <v>11.8</v>
      </c>
    </row>
    <row r="171" spans="1:8">
      <c r="A171" s="66">
        <v>11</v>
      </c>
      <c r="B171" s="66" t="s">
        <v>76</v>
      </c>
      <c r="C171" s="84" t="s">
        <v>22</v>
      </c>
      <c r="D171" s="86">
        <v>41456</v>
      </c>
      <c r="E171" s="88">
        <v>13</v>
      </c>
      <c r="F171" s="90">
        <v>1.2</v>
      </c>
      <c r="G171" s="94"/>
      <c r="H171" s="96">
        <f>SUM(E171-F171-G171)</f>
        <v>11.8</v>
      </c>
    </row>
    <row r="172" spans="1:8">
      <c r="A172" s="283">
        <v>12</v>
      </c>
      <c r="B172" s="293" t="s">
        <v>97</v>
      </c>
      <c r="C172" s="115" t="s">
        <v>20</v>
      </c>
      <c r="D172" s="294">
        <v>41439</v>
      </c>
      <c r="E172" s="120">
        <v>12.9</v>
      </c>
      <c r="F172" s="118">
        <v>1.5</v>
      </c>
      <c r="G172" s="22"/>
      <c r="H172" s="23">
        <f>SUM(E172-F172-G172)</f>
        <v>11.4</v>
      </c>
    </row>
    <row r="173" spans="1:8">
      <c r="A173" s="283">
        <v>13</v>
      </c>
      <c r="B173" s="113" t="s">
        <v>75</v>
      </c>
      <c r="C173" s="115" t="s">
        <v>22</v>
      </c>
      <c r="D173" s="117">
        <v>41012</v>
      </c>
      <c r="E173" s="120">
        <v>13</v>
      </c>
      <c r="F173" s="118">
        <v>1.65</v>
      </c>
      <c r="G173" s="22"/>
      <c r="H173" s="23">
        <f>SUM(E173-F173-G173)</f>
        <v>11.35</v>
      </c>
    </row>
    <row r="174" spans="1:8">
      <c r="A174" s="113">
        <v>14</v>
      </c>
      <c r="B174" s="113" t="s">
        <v>83</v>
      </c>
      <c r="C174" s="115" t="s">
        <v>27</v>
      </c>
      <c r="D174" s="117">
        <v>40954</v>
      </c>
      <c r="E174" s="120">
        <v>13</v>
      </c>
      <c r="F174" s="118">
        <v>1.65</v>
      </c>
      <c r="G174" s="22"/>
      <c r="H174" s="23">
        <f>SUM(E174-F174-G174)</f>
        <v>11.35</v>
      </c>
    </row>
    <row r="175" spans="1:8">
      <c r="A175" s="283">
        <v>15</v>
      </c>
      <c r="B175" s="113" t="s">
        <v>87</v>
      </c>
      <c r="C175" s="115" t="s">
        <v>22</v>
      </c>
      <c r="D175" s="117">
        <v>41624</v>
      </c>
      <c r="E175" s="120">
        <v>13</v>
      </c>
      <c r="F175" s="118">
        <v>1.7</v>
      </c>
      <c r="G175" s="22"/>
      <c r="H175" s="23">
        <f>SUM(E175-F175-G175)</f>
        <v>11.3</v>
      </c>
    </row>
    <row r="176" spans="1:8">
      <c r="A176" s="283">
        <v>16</v>
      </c>
      <c r="B176" s="113" t="s">
        <v>66</v>
      </c>
      <c r="C176" s="115" t="s">
        <v>27</v>
      </c>
      <c r="D176" s="117">
        <v>41054</v>
      </c>
      <c r="E176" s="120">
        <v>13</v>
      </c>
      <c r="F176" s="118">
        <v>1.75</v>
      </c>
      <c r="G176" s="22"/>
      <c r="H176" s="23">
        <f>SUM(E176-F176-G176)</f>
        <v>11.25</v>
      </c>
    </row>
    <row r="177" spans="1:8">
      <c r="A177" s="113">
        <v>17</v>
      </c>
      <c r="B177" s="113" t="s">
        <v>88</v>
      </c>
      <c r="C177" s="115" t="s">
        <v>49</v>
      </c>
      <c r="D177" s="117">
        <v>41457</v>
      </c>
      <c r="E177" s="120">
        <v>13</v>
      </c>
      <c r="F177" s="118">
        <v>1.85</v>
      </c>
      <c r="G177" s="22"/>
      <c r="H177" s="23">
        <f>SUM(E177-F177-G177)</f>
        <v>11.15</v>
      </c>
    </row>
    <row r="178" spans="1:8">
      <c r="A178" s="283">
        <v>18</v>
      </c>
      <c r="B178" s="66" t="s">
        <v>71</v>
      </c>
      <c r="C178" s="295" t="s">
        <v>72</v>
      </c>
      <c r="D178" s="296">
        <v>41042</v>
      </c>
      <c r="E178" s="120">
        <v>13</v>
      </c>
      <c r="F178" s="118">
        <v>1.85</v>
      </c>
      <c r="G178" s="22"/>
      <c r="H178" s="23">
        <f>SUM(E178-F178-G178)</f>
        <v>11.15</v>
      </c>
    </row>
    <row r="179" spans="1:8">
      <c r="A179" s="283">
        <v>19</v>
      </c>
      <c r="B179" s="113" t="s">
        <v>90</v>
      </c>
      <c r="C179" s="115" t="s">
        <v>22</v>
      </c>
      <c r="D179" s="117">
        <v>41537</v>
      </c>
      <c r="E179" s="120">
        <v>12.2</v>
      </c>
      <c r="F179" s="118">
        <v>1.1499999999999999</v>
      </c>
      <c r="G179" s="22"/>
      <c r="H179" s="23">
        <f>SUM(E179-F179-G179)</f>
        <v>11.049999999999999</v>
      </c>
    </row>
    <row r="180" spans="1:8">
      <c r="A180" s="113">
        <v>20</v>
      </c>
      <c r="B180" s="113" t="s">
        <v>80</v>
      </c>
      <c r="C180" s="115" t="s">
        <v>79</v>
      </c>
      <c r="D180" s="117">
        <v>41401</v>
      </c>
      <c r="E180" s="120">
        <v>13</v>
      </c>
      <c r="F180" s="118">
        <v>1.95</v>
      </c>
      <c r="G180" s="22"/>
      <c r="H180" s="23">
        <f>SUM(E180-F180-G180)</f>
        <v>11.05</v>
      </c>
    </row>
    <row r="181" spans="1:8">
      <c r="A181" s="113">
        <v>21</v>
      </c>
      <c r="B181" s="113" t="s">
        <v>81</v>
      </c>
      <c r="C181" s="115" t="s">
        <v>22</v>
      </c>
      <c r="D181" s="117">
        <v>41317</v>
      </c>
      <c r="E181" s="120">
        <v>13</v>
      </c>
      <c r="F181" s="118">
        <v>1.95</v>
      </c>
      <c r="G181" s="22"/>
      <c r="H181" s="23">
        <f>SUM(E181-F181-G181)</f>
        <v>11.05</v>
      </c>
    </row>
    <row r="182" spans="1:8">
      <c r="A182" s="283">
        <v>22</v>
      </c>
      <c r="B182" s="113" t="s">
        <v>95</v>
      </c>
      <c r="C182" s="115" t="s">
        <v>72</v>
      </c>
      <c r="D182" s="117">
        <v>41115</v>
      </c>
      <c r="E182" s="120">
        <v>12.3</v>
      </c>
      <c r="F182" s="118">
        <v>1.25</v>
      </c>
      <c r="G182" s="22"/>
      <c r="H182" s="23">
        <f>SUM(E182-F182-G182)</f>
        <v>11.05</v>
      </c>
    </row>
    <row r="183" spans="1:8">
      <c r="A183" s="113">
        <v>23</v>
      </c>
      <c r="B183" s="113" t="s">
        <v>91</v>
      </c>
      <c r="C183" s="115" t="s">
        <v>24</v>
      </c>
      <c r="D183" s="117">
        <v>41418</v>
      </c>
      <c r="E183" s="120">
        <v>12.2</v>
      </c>
      <c r="F183" s="118">
        <v>1.2</v>
      </c>
      <c r="G183" s="22"/>
      <c r="H183" s="23">
        <f>SUM(E183-F183-G183)</f>
        <v>11</v>
      </c>
    </row>
    <row r="184" spans="1:8">
      <c r="A184" s="283">
        <v>24</v>
      </c>
      <c r="B184" s="113" t="s">
        <v>93</v>
      </c>
      <c r="C184" s="115" t="s">
        <v>31</v>
      </c>
      <c r="D184" s="117">
        <v>41594</v>
      </c>
      <c r="E184" s="120">
        <v>12.5</v>
      </c>
      <c r="F184" s="118">
        <v>1.55</v>
      </c>
      <c r="G184" s="22"/>
      <c r="H184" s="23">
        <f>SUM(E184-F184-G184)</f>
        <v>10.95</v>
      </c>
    </row>
    <row r="185" spans="1:8">
      <c r="A185" s="283">
        <v>25</v>
      </c>
      <c r="B185" s="113" t="s">
        <v>85</v>
      </c>
      <c r="C185" s="115" t="s">
        <v>31</v>
      </c>
      <c r="D185" s="117">
        <v>41592</v>
      </c>
      <c r="E185" s="120">
        <v>13</v>
      </c>
      <c r="F185" s="118">
        <v>2.5499999999999998</v>
      </c>
      <c r="G185" s="22"/>
      <c r="H185" s="23">
        <f>SUM(E185-F185-G185)</f>
        <v>10.45</v>
      </c>
    </row>
    <row r="186" spans="1:8">
      <c r="A186" s="113">
        <v>26</v>
      </c>
      <c r="B186" s="113" t="s">
        <v>96</v>
      </c>
      <c r="C186" s="115" t="s">
        <v>31</v>
      </c>
      <c r="D186" s="117">
        <v>41597</v>
      </c>
      <c r="E186" s="120">
        <v>12.8</v>
      </c>
      <c r="F186" s="118">
        <v>2.5</v>
      </c>
      <c r="G186" s="22"/>
      <c r="H186" s="23">
        <f>SUM(E186-F186-G186)</f>
        <v>10.3</v>
      </c>
    </row>
    <row r="187" spans="1:8">
      <c r="A187" s="283">
        <v>27</v>
      </c>
      <c r="B187" s="300" t="s">
        <v>99</v>
      </c>
      <c r="C187" s="115" t="s">
        <v>20</v>
      </c>
      <c r="D187" s="294">
        <v>40986</v>
      </c>
      <c r="E187" s="120">
        <v>13</v>
      </c>
      <c r="F187" s="118">
        <v>2.9</v>
      </c>
      <c r="G187" s="22"/>
      <c r="H187" s="23">
        <f>SUM(E187-F187-G187)</f>
        <v>10.1</v>
      </c>
    </row>
    <row r="188" spans="1:8">
      <c r="A188" s="283">
        <v>28</v>
      </c>
      <c r="B188" s="113" t="s">
        <v>92</v>
      </c>
      <c r="C188" s="115" t="s">
        <v>79</v>
      </c>
      <c r="D188" s="117">
        <v>41557</v>
      </c>
      <c r="E188" s="120">
        <v>12.5</v>
      </c>
      <c r="F188" s="118">
        <v>2.75</v>
      </c>
      <c r="G188" s="22"/>
      <c r="H188" s="23">
        <f>SUM(E188-F188-G188)</f>
        <v>9.75</v>
      </c>
    </row>
    <row r="189" spans="1:8">
      <c r="A189" s="113">
        <v>29</v>
      </c>
      <c r="B189" s="122" t="s">
        <v>100</v>
      </c>
      <c r="C189" s="115" t="s">
        <v>101</v>
      </c>
      <c r="D189" s="294">
        <v>41450</v>
      </c>
      <c r="E189" s="120">
        <v>12.5</v>
      </c>
      <c r="F189" s="118">
        <v>3.25</v>
      </c>
      <c r="G189" s="22"/>
      <c r="H189" s="23">
        <f>SUM(E189-F189-G189)</f>
        <v>9.25</v>
      </c>
    </row>
    <row r="190" spans="1:8">
      <c r="A190" s="283">
        <v>30</v>
      </c>
      <c r="B190" s="113" t="s">
        <v>78</v>
      </c>
      <c r="C190" s="115" t="s">
        <v>79</v>
      </c>
      <c r="D190" s="117">
        <v>41548</v>
      </c>
      <c r="E190" s="120">
        <v>12.4</v>
      </c>
      <c r="F190" s="118">
        <v>3.3</v>
      </c>
      <c r="G190" s="22"/>
      <c r="H190" s="23">
        <f>SUM(E190-F190-G190)</f>
        <v>9.1000000000000014</v>
      </c>
    </row>
    <row r="191" spans="1:8">
      <c r="A191" s="283">
        <v>31</v>
      </c>
      <c r="B191" s="113" t="s">
        <v>98</v>
      </c>
      <c r="C191" s="115" t="s">
        <v>20</v>
      </c>
      <c r="D191" s="117">
        <v>41073</v>
      </c>
      <c r="E191" s="120">
        <v>11.3</v>
      </c>
      <c r="F191" s="118">
        <v>1.25</v>
      </c>
      <c r="G191" s="22">
        <v>1</v>
      </c>
      <c r="H191" s="23">
        <f>SUM(E191-F191-G191)</f>
        <v>9.0500000000000007</v>
      </c>
    </row>
    <row r="192" spans="1:8">
      <c r="A192" s="113">
        <v>32</v>
      </c>
      <c r="B192" s="301" t="s">
        <v>94</v>
      </c>
      <c r="C192" s="115" t="s">
        <v>31</v>
      </c>
      <c r="D192" s="294">
        <v>41556</v>
      </c>
      <c r="E192" s="120">
        <v>12.5</v>
      </c>
      <c r="F192" s="118">
        <v>3.5</v>
      </c>
      <c r="G192" s="22"/>
      <c r="H192" s="23">
        <f>SUM(E192-F192-G192)</f>
        <v>9</v>
      </c>
    </row>
    <row r="193" spans="1:8">
      <c r="A193" s="283">
        <v>33</v>
      </c>
      <c r="B193" s="113" t="s">
        <v>102</v>
      </c>
      <c r="C193" s="115" t="s">
        <v>101</v>
      </c>
      <c r="D193" s="117">
        <v>41316</v>
      </c>
      <c r="E193" s="120">
        <v>11.6</v>
      </c>
      <c r="F193" s="118">
        <v>2.65</v>
      </c>
      <c r="G193" s="22"/>
      <c r="H193" s="23">
        <f>SUM(E193-F193-G193)</f>
        <v>8.9499999999999993</v>
      </c>
    </row>
    <row r="194" spans="1:8">
      <c r="A194" s="283">
        <v>34</v>
      </c>
      <c r="B194" s="113" t="s">
        <v>89</v>
      </c>
      <c r="C194" s="115" t="s">
        <v>24</v>
      </c>
      <c r="D194" s="117">
        <v>41551</v>
      </c>
      <c r="E194" s="120">
        <v>0</v>
      </c>
      <c r="F194" s="118">
        <v>0</v>
      </c>
      <c r="G194" s="22"/>
      <c r="H194" s="23">
        <f>SUM(E194-F194-G194)</f>
        <v>0</v>
      </c>
    </row>
    <row r="195" spans="1:8">
      <c r="A195" s="113">
        <v>35</v>
      </c>
      <c r="B195" s="113" t="s">
        <v>82</v>
      </c>
      <c r="C195" s="115" t="s">
        <v>24</v>
      </c>
      <c r="D195" s="117">
        <v>40975</v>
      </c>
      <c r="E195" s="120">
        <v>0</v>
      </c>
      <c r="F195" s="118">
        <v>0</v>
      </c>
      <c r="G195" s="22"/>
      <c r="H195" s="23">
        <f>SUM(E195-F195-G195)</f>
        <v>0</v>
      </c>
    </row>
    <row r="199" spans="1:8">
      <c r="A199" s="235"/>
      <c r="B199" s="237"/>
      <c r="C199" s="153"/>
      <c r="D199" s="154"/>
      <c r="E199" s="245" t="s">
        <v>42</v>
      </c>
      <c r="F199" s="246"/>
      <c r="G199" s="246"/>
      <c r="H199" s="247"/>
    </row>
    <row r="200" spans="1:8" ht="30">
      <c r="A200" s="235"/>
      <c r="B200" s="236" t="s">
        <v>7</v>
      </c>
      <c r="C200" s="236" t="s">
        <v>8</v>
      </c>
      <c r="D200" s="236" t="s">
        <v>9</v>
      </c>
      <c r="E200" s="238" t="s">
        <v>10</v>
      </c>
      <c r="F200" s="238" t="s">
        <v>15</v>
      </c>
      <c r="G200" s="238" t="s">
        <v>12</v>
      </c>
      <c r="H200" s="238" t="s">
        <v>43</v>
      </c>
    </row>
    <row r="201" spans="1:8">
      <c r="A201" s="239">
        <v>1</v>
      </c>
      <c r="B201" s="239" t="s">
        <v>85</v>
      </c>
      <c r="C201" s="240" t="s">
        <v>31</v>
      </c>
      <c r="D201" s="244">
        <v>41592</v>
      </c>
      <c r="E201" s="243">
        <v>23.5</v>
      </c>
      <c r="F201" s="241">
        <v>1</v>
      </c>
      <c r="G201" s="241"/>
      <c r="H201" s="242">
        <f>SUM(E201-F201-G201)</f>
        <v>22.5</v>
      </c>
    </row>
    <row r="202" spans="1:8">
      <c r="A202" s="239">
        <v>2</v>
      </c>
      <c r="B202" s="239" t="s">
        <v>75</v>
      </c>
      <c r="C202" s="240" t="s">
        <v>22</v>
      </c>
      <c r="D202" s="244">
        <v>41012</v>
      </c>
      <c r="E202" s="243">
        <v>23.5</v>
      </c>
      <c r="F202" s="241">
        <v>1</v>
      </c>
      <c r="G202" s="241"/>
      <c r="H202" s="242">
        <f>SUM(E202-F202-G202)</f>
        <v>22.5</v>
      </c>
    </row>
    <row r="203" spans="1:8">
      <c r="A203" s="239">
        <v>3</v>
      </c>
      <c r="B203" s="239" t="s">
        <v>71</v>
      </c>
      <c r="C203" s="240" t="s">
        <v>72</v>
      </c>
      <c r="D203" s="244">
        <v>41042</v>
      </c>
      <c r="E203" s="243">
        <v>23.5</v>
      </c>
      <c r="F203" s="241">
        <v>1.05</v>
      </c>
      <c r="G203" s="241"/>
      <c r="H203" s="242">
        <f>SUM(E203-F203-G203)</f>
        <v>22.45</v>
      </c>
    </row>
    <row r="204" spans="1:8">
      <c r="A204" s="239">
        <v>4</v>
      </c>
      <c r="B204" s="239" t="s">
        <v>76</v>
      </c>
      <c r="C204" s="240" t="s">
        <v>22</v>
      </c>
      <c r="D204" s="244">
        <v>41456</v>
      </c>
      <c r="E204" s="243">
        <v>23.5</v>
      </c>
      <c r="F204" s="241">
        <v>1.1000000000000001</v>
      </c>
      <c r="G204" s="241"/>
      <c r="H204" s="242">
        <f>SUM(E204-F204-G204)</f>
        <v>22.4</v>
      </c>
    </row>
    <row r="205" spans="1:8">
      <c r="A205" s="239">
        <v>5</v>
      </c>
      <c r="B205" s="239" t="s">
        <v>65</v>
      </c>
      <c r="C205" s="240" t="s">
        <v>55</v>
      </c>
      <c r="D205" s="244">
        <v>41411</v>
      </c>
      <c r="E205" s="243">
        <v>23.5</v>
      </c>
      <c r="F205" s="241">
        <v>1.25</v>
      </c>
      <c r="G205" s="241"/>
      <c r="H205" s="242">
        <f>SUM(E205-F205-G205)</f>
        <v>22.25</v>
      </c>
    </row>
    <row r="206" spans="1:8">
      <c r="A206" s="113">
        <v>6</v>
      </c>
      <c r="B206" s="113" t="s">
        <v>91</v>
      </c>
      <c r="C206" s="115" t="s">
        <v>24</v>
      </c>
      <c r="D206" s="117">
        <v>41418</v>
      </c>
      <c r="E206" s="120">
        <v>23.5</v>
      </c>
      <c r="F206" s="118">
        <v>1.3</v>
      </c>
      <c r="G206" s="118"/>
      <c r="H206" s="119">
        <f>SUM(E206-F206-G206)</f>
        <v>22.2</v>
      </c>
    </row>
    <row r="207" spans="1:8">
      <c r="A207" s="113">
        <v>7</v>
      </c>
      <c r="B207" s="113" t="s">
        <v>95</v>
      </c>
      <c r="C207" s="115" t="s">
        <v>72</v>
      </c>
      <c r="D207" s="117">
        <v>41115</v>
      </c>
      <c r="E207" s="120">
        <v>23.5</v>
      </c>
      <c r="F207" s="118">
        <v>1.4</v>
      </c>
      <c r="G207" s="118"/>
      <c r="H207" s="119">
        <f>SUM(E207-F207-G207)</f>
        <v>22.1</v>
      </c>
    </row>
    <row r="208" spans="1:8">
      <c r="A208" s="113">
        <v>8</v>
      </c>
      <c r="B208" s="113" t="s">
        <v>74</v>
      </c>
      <c r="C208" s="115" t="s">
        <v>22</v>
      </c>
      <c r="D208" s="117">
        <v>41353</v>
      </c>
      <c r="E208" s="120">
        <v>23.5</v>
      </c>
      <c r="F208" s="118">
        <v>1.5</v>
      </c>
      <c r="G208" s="118"/>
      <c r="H208" s="119">
        <f>SUM(E208-F208-G208)</f>
        <v>22</v>
      </c>
    </row>
    <row r="209" spans="1:8">
      <c r="A209" s="113">
        <v>9</v>
      </c>
      <c r="B209" s="113" t="s">
        <v>73</v>
      </c>
      <c r="C209" s="115" t="s">
        <v>22</v>
      </c>
      <c r="D209" s="117">
        <v>41015</v>
      </c>
      <c r="E209" s="120">
        <v>23.5</v>
      </c>
      <c r="F209" s="118">
        <v>1.5</v>
      </c>
      <c r="G209" s="118"/>
      <c r="H209" s="119">
        <f>SUM(E209-F209-G209)</f>
        <v>22</v>
      </c>
    </row>
    <row r="210" spans="1:8" ht="15.75" thickBot="1">
      <c r="A210" s="75">
        <v>10</v>
      </c>
      <c r="B210" s="75" t="s">
        <v>78</v>
      </c>
      <c r="C210" s="76" t="s">
        <v>79</v>
      </c>
      <c r="D210" s="77">
        <v>41548</v>
      </c>
      <c r="E210" s="78">
        <v>23.5</v>
      </c>
      <c r="F210" s="79">
        <v>1.6</v>
      </c>
      <c r="G210" s="79"/>
      <c r="H210" s="80">
        <f>SUM(E210-F210-G210)</f>
        <v>21.9</v>
      </c>
    </row>
    <row r="211" spans="1:8">
      <c r="A211" s="66">
        <v>11</v>
      </c>
      <c r="B211" s="66" t="s">
        <v>80</v>
      </c>
      <c r="C211" s="84" t="s">
        <v>79</v>
      </c>
      <c r="D211" s="86">
        <v>41401</v>
      </c>
      <c r="E211" s="88">
        <v>23.5</v>
      </c>
      <c r="F211" s="90">
        <v>1.6</v>
      </c>
      <c r="G211" s="90"/>
      <c r="H211" s="92">
        <f>SUM(E211-F211-G211)</f>
        <v>21.9</v>
      </c>
    </row>
    <row r="212" spans="1:8">
      <c r="A212" s="113">
        <v>12</v>
      </c>
      <c r="B212" s="113" t="s">
        <v>69</v>
      </c>
      <c r="C212" s="115" t="s">
        <v>24</v>
      </c>
      <c r="D212" s="117">
        <v>41489</v>
      </c>
      <c r="E212" s="120">
        <v>23.5</v>
      </c>
      <c r="F212" s="118">
        <v>1.7</v>
      </c>
      <c r="G212" s="118"/>
      <c r="H212" s="119">
        <f>SUM(E212-F212-G212)</f>
        <v>21.8</v>
      </c>
    </row>
    <row r="213" spans="1:8">
      <c r="A213" s="113">
        <v>13</v>
      </c>
      <c r="B213" s="113" t="s">
        <v>70</v>
      </c>
      <c r="C213" s="115" t="s">
        <v>22</v>
      </c>
      <c r="D213" s="117">
        <v>41311</v>
      </c>
      <c r="E213" s="120">
        <v>23.5</v>
      </c>
      <c r="F213" s="118">
        <v>1.7</v>
      </c>
      <c r="G213" s="118"/>
      <c r="H213" s="119">
        <f>SUM(E213-F213-G213)</f>
        <v>21.8</v>
      </c>
    </row>
    <row r="214" spans="1:8">
      <c r="A214" s="113">
        <v>14</v>
      </c>
      <c r="B214" s="113" t="s">
        <v>66</v>
      </c>
      <c r="C214" s="115" t="s">
        <v>27</v>
      </c>
      <c r="D214" s="117">
        <v>41054</v>
      </c>
      <c r="E214" s="120">
        <v>23.5</v>
      </c>
      <c r="F214" s="118">
        <v>1.7</v>
      </c>
      <c r="G214" s="118"/>
      <c r="H214" s="119">
        <f>SUM(E214-F214-G214)</f>
        <v>21.8</v>
      </c>
    </row>
    <row r="215" spans="1:8">
      <c r="A215" s="113">
        <v>15</v>
      </c>
      <c r="B215" s="113" t="s">
        <v>90</v>
      </c>
      <c r="C215" s="115" t="s">
        <v>22</v>
      </c>
      <c r="D215" s="117">
        <v>41537</v>
      </c>
      <c r="E215" s="120">
        <v>23.5</v>
      </c>
      <c r="F215" s="118">
        <v>1.8</v>
      </c>
      <c r="G215" s="118"/>
      <c r="H215" s="119">
        <f>SUM(E215-F215-G215)</f>
        <v>21.7</v>
      </c>
    </row>
    <row r="216" spans="1:8">
      <c r="A216" s="113">
        <v>16</v>
      </c>
      <c r="B216" s="113" t="s">
        <v>68</v>
      </c>
      <c r="C216" s="115" t="s">
        <v>22</v>
      </c>
      <c r="D216" s="117">
        <v>41311</v>
      </c>
      <c r="E216" s="120">
        <v>23.5</v>
      </c>
      <c r="F216" s="118">
        <v>1.8</v>
      </c>
      <c r="G216" s="118"/>
      <c r="H216" s="119">
        <f>SUM(E216-F216-G216)</f>
        <v>21.7</v>
      </c>
    </row>
    <row r="217" spans="1:8">
      <c r="A217" s="113">
        <v>17</v>
      </c>
      <c r="B217" s="113" t="s">
        <v>89</v>
      </c>
      <c r="C217" s="115" t="s">
        <v>24</v>
      </c>
      <c r="D217" s="117">
        <v>41551</v>
      </c>
      <c r="E217" s="120">
        <v>23.5</v>
      </c>
      <c r="F217" s="118">
        <v>1.9</v>
      </c>
      <c r="G217" s="118"/>
      <c r="H217" s="119">
        <f>SUM(E217-F217-G217)</f>
        <v>21.6</v>
      </c>
    </row>
    <row r="218" spans="1:8">
      <c r="A218" s="113">
        <v>18</v>
      </c>
      <c r="B218" s="113" t="s">
        <v>81</v>
      </c>
      <c r="C218" s="115" t="s">
        <v>22</v>
      </c>
      <c r="D218" s="117">
        <v>41317</v>
      </c>
      <c r="E218" s="120">
        <v>23.5</v>
      </c>
      <c r="F218" s="118">
        <v>1.9</v>
      </c>
      <c r="G218" s="118"/>
      <c r="H218" s="119">
        <f>SUM(E218-F218-G218)</f>
        <v>21.6</v>
      </c>
    </row>
    <row r="219" spans="1:8">
      <c r="A219" s="113">
        <v>19</v>
      </c>
      <c r="B219" s="113" t="s">
        <v>67</v>
      </c>
      <c r="C219" s="115" t="s">
        <v>22</v>
      </c>
      <c r="D219" s="117">
        <v>41310</v>
      </c>
      <c r="E219" s="120">
        <v>23.5</v>
      </c>
      <c r="F219" s="118">
        <v>1.9</v>
      </c>
      <c r="G219" s="118"/>
      <c r="H219" s="119">
        <f>SUM(E219-F219-G219)</f>
        <v>21.6</v>
      </c>
    </row>
    <row r="220" spans="1:8">
      <c r="A220" s="113">
        <v>20</v>
      </c>
      <c r="B220" s="113" t="s">
        <v>84</v>
      </c>
      <c r="C220" s="115" t="s">
        <v>22</v>
      </c>
      <c r="D220" s="117">
        <v>41617</v>
      </c>
      <c r="E220" s="120">
        <v>23.5</v>
      </c>
      <c r="F220" s="118">
        <v>2</v>
      </c>
      <c r="G220" s="118"/>
      <c r="H220" s="119">
        <f>SUM(E220-F220-G220)</f>
        <v>21.5</v>
      </c>
    </row>
    <row r="221" spans="1:8">
      <c r="A221" s="113">
        <v>21</v>
      </c>
      <c r="B221" s="113" t="s">
        <v>96</v>
      </c>
      <c r="C221" s="115" t="s">
        <v>31</v>
      </c>
      <c r="D221" s="117">
        <v>41597</v>
      </c>
      <c r="E221" s="120">
        <v>23.5</v>
      </c>
      <c r="F221" s="118">
        <v>2</v>
      </c>
      <c r="G221" s="118"/>
      <c r="H221" s="119">
        <f>SUM(E221-F221-G221)</f>
        <v>21.5</v>
      </c>
    </row>
    <row r="222" spans="1:8">
      <c r="A222" s="113">
        <v>22</v>
      </c>
      <c r="B222" s="113" t="s">
        <v>88</v>
      </c>
      <c r="C222" s="115" t="s">
        <v>49</v>
      </c>
      <c r="D222" s="117">
        <v>41457</v>
      </c>
      <c r="E222" s="120">
        <v>23.5</v>
      </c>
      <c r="F222" s="118">
        <v>2</v>
      </c>
      <c r="G222" s="118"/>
      <c r="H222" s="119">
        <f>SUM(E222-F222-G222)</f>
        <v>21.5</v>
      </c>
    </row>
    <row r="223" spans="1:8">
      <c r="A223" s="113">
        <v>23</v>
      </c>
      <c r="B223" s="113" t="s">
        <v>87</v>
      </c>
      <c r="C223" s="115" t="s">
        <v>22</v>
      </c>
      <c r="D223" s="117">
        <v>41624</v>
      </c>
      <c r="E223" s="120">
        <v>23.5</v>
      </c>
      <c r="F223" s="118">
        <v>2.1</v>
      </c>
      <c r="G223" s="118"/>
      <c r="H223" s="119">
        <f>SUM(E223-F223-G223)</f>
        <v>21.4</v>
      </c>
    </row>
    <row r="224" spans="1:8">
      <c r="A224" s="113">
        <v>24</v>
      </c>
      <c r="B224" s="113" t="s">
        <v>92</v>
      </c>
      <c r="C224" s="115" t="s">
        <v>79</v>
      </c>
      <c r="D224" s="117">
        <v>41557</v>
      </c>
      <c r="E224" s="120">
        <v>23.5</v>
      </c>
      <c r="F224" s="118">
        <v>2.1</v>
      </c>
      <c r="G224" s="118"/>
      <c r="H224" s="119">
        <f>SUM(E224-F224-G224)</f>
        <v>21.4</v>
      </c>
    </row>
    <row r="225" spans="1:8">
      <c r="A225" s="113">
        <v>25</v>
      </c>
      <c r="B225" s="113" t="s">
        <v>98</v>
      </c>
      <c r="C225" s="115" t="s">
        <v>20</v>
      </c>
      <c r="D225" s="117">
        <v>41073</v>
      </c>
      <c r="E225" s="120">
        <v>23.5</v>
      </c>
      <c r="F225" s="118">
        <v>2.1</v>
      </c>
      <c r="G225" s="118"/>
      <c r="H225" s="119">
        <f>SUM(E225-F225-G225)</f>
        <v>21.4</v>
      </c>
    </row>
    <row r="226" spans="1:8">
      <c r="A226" s="113">
        <v>26</v>
      </c>
      <c r="B226" s="300" t="s">
        <v>99</v>
      </c>
      <c r="C226" s="115" t="s">
        <v>20</v>
      </c>
      <c r="D226" s="294">
        <v>40986</v>
      </c>
      <c r="E226" s="120">
        <v>23.5</v>
      </c>
      <c r="F226" s="118">
        <v>2.15</v>
      </c>
      <c r="G226" s="118"/>
      <c r="H226" s="119">
        <f>SUM(E226-F226-G226)</f>
        <v>21.35</v>
      </c>
    </row>
    <row r="227" spans="1:8">
      <c r="A227" s="113">
        <v>27</v>
      </c>
      <c r="B227" s="113" t="s">
        <v>82</v>
      </c>
      <c r="C227" s="115" t="s">
        <v>24</v>
      </c>
      <c r="D227" s="117">
        <v>40975</v>
      </c>
      <c r="E227" s="120">
        <v>23.5</v>
      </c>
      <c r="F227" s="118">
        <v>2.2000000000000002</v>
      </c>
      <c r="G227" s="118"/>
      <c r="H227" s="119">
        <f>SUM(E227-F227-G227)</f>
        <v>21.3</v>
      </c>
    </row>
    <row r="228" spans="1:8">
      <c r="A228" s="113">
        <v>28</v>
      </c>
      <c r="B228" s="113" t="s">
        <v>83</v>
      </c>
      <c r="C228" s="115" t="s">
        <v>27</v>
      </c>
      <c r="D228" s="117">
        <v>40954</v>
      </c>
      <c r="E228" s="120">
        <v>23.5</v>
      </c>
      <c r="F228" s="118">
        <v>2.2000000000000002</v>
      </c>
      <c r="G228" s="118"/>
      <c r="H228" s="119">
        <f>SUM(E228-F228-G228)</f>
        <v>21.3</v>
      </c>
    </row>
    <row r="229" spans="1:8">
      <c r="A229" s="113">
        <v>29</v>
      </c>
      <c r="B229" s="301" t="s">
        <v>94</v>
      </c>
      <c r="C229" s="115" t="s">
        <v>31</v>
      </c>
      <c r="D229" s="294">
        <v>41556</v>
      </c>
      <c r="E229" s="120">
        <v>23.5</v>
      </c>
      <c r="F229" s="118">
        <v>2.2999999999999998</v>
      </c>
      <c r="G229" s="118"/>
      <c r="H229" s="119">
        <f>SUM(E229-F229-G229)</f>
        <v>21.2</v>
      </c>
    </row>
    <row r="230" spans="1:8">
      <c r="A230" s="113">
        <v>30</v>
      </c>
      <c r="B230" s="293" t="s">
        <v>97</v>
      </c>
      <c r="C230" s="115" t="s">
        <v>20</v>
      </c>
      <c r="D230" s="294">
        <v>41439</v>
      </c>
      <c r="E230" s="120">
        <v>22.5</v>
      </c>
      <c r="F230" s="118">
        <v>1.45</v>
      </c>
      <c r="G230" s="118"/>
      <c r="H230" s="119">
        <f>SUM(E230-F230-G230)</f>
        <v>21.05</v>
      </c>
    </row>
    <row r="231" spans="1:8">
      <c r="A231" s="113">
        <v>31</v>
      </c>
      <c r="B231" s="113" t="s">
        <v>86</v>
      </c>
      <c r="C231" s="115" t="s">
        <v>22</v>
      </c>
      <c r="D231" s="117">
        <v>40947</v>
      </c>
      <c r="E231" s="120">
        <v>22.5</v>
      </c>
      <c r="F231" s="118">
        <v>1.5</v>
      </c>
      <c r="G231" s="118"/>
      <c r="H231" s="119">
        <f>SUM(E231-F231-G231)</f>
        <v>21</v>
      </c>
    </row>
    <row r="232" spans="1:8">
      <c r="A232" s="113">
        <v>32</v>
      </c>
      <c r="B232" s="113" t="s">
        <v>93</v>
      </c>
      <c r="C232" s="115" t="s">
        <v>31</v>
      </c>
      <c r="D232" s="117">
        <v>41594</v>
      </c>
      <c r="E232" s="120">
        <v>23.5</v>
      </c>
      <c r="F232" s="118">
        <v>2.8</v>
      </c>
      <c r="G232" s="118"/>
      <c r="H232" s="119">
        <f>SUM(E232-F232-G232)</f>
        <v>20.7</v>
      </c>
    </row>
    <row r="233" spans="1:8">
      <c r="A233" s="113">
        <v>33</v>
      </c>
      <c r="B233" s="122" t="s">
        <v>100</v>
      </c>
      <c r="C233" s="115" t="s">
        <v>101</v>
      </c>
      <c r="D233" s="294">
        <v>41450</v>
      </c>
      <c r="E233" s="120">
        <v>23.5</v>
      </c>
      <c r="F233" s="118">
        <v>4.5</v>
      </c>
      <c r="G233" s="118"/>
      <c r="H233" s="119">
        <f>SUM(E233-F233-G233)</f>
        <v>19</v>
      </c>
    </row>
    <row r="234" spans="1:8">
      <c r="A234" s="113">
        <v>34</v>
      </c>
      <c r="B234" s="113" t="s">
        <v>102</v>
      </c>
      <c r="C234" s="115" t="s">
        <v>101</v>
      </c>
      <c r="D234" s="117">
        <v>41316</v>
      </c>
      <c r="E234" s="120">
        <v>11</v>
      </c>
      <c r="F234" s="118">
        <v>1.4</v>
      </c>
      <c r="G234" s="118"/>
      <c r="H234" s="119">
        <f>SUM(E234-F234-G234)</f>
        <v>9.6</v>
      </c>
    </row>
  </sheetData>
  <sortState ref="B227:H228">
    <sortCondition descending="1" ref="D227:D228"/>
  </sortState>
  <mergeCells count="11">
    <mergeCell ref="E42:H42"/>
    <mergeCell ref="E81:H81"/>
    <mergeCell ref="E120:H120"/>
    <mergeCell ref="E159:H159"/>
    <mergeCell ref="E199:H199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39 H201:H234 H161:H195 H122:H156 H83:H117 H44:H78 P5:P39 H5:H39 T5:T39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18"/>
  <sheetViews>
    <sheetView workbookViewId="0">
      <selection activeCell="N115" sqref="N115"/>
    </sheetView>
  </sheetViews>
  <sheetFormatPr defaultRowHeight="15"/>
  <cols>
    <col min="1" max="1" width="3" bestFit="1" customWidth="1"/>
    <col min="2" max="2" width="22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8.42578125" bestFit="1" customWidth="1"/>
  </cols>
  <sheetData>
    <row r="1" spans="1:21" ht="18.75">
      <c r="A1" s="260" t="s">
        <v>0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 ht="15.75">
      <c r="A3" s="8"/>
      <c r="B3" s="11" t="s">
        <v>2</v>
      </c>
      <c r="C3" s="8"/>
      <c r="D3" s="10"/>
      <c r="E3" s="248" t="s">
        <v>3</v>
      </c>
      <c r="F3" s="249"/>
      <c r="G3" s="249"/>
      <c r="H3" s="250"/>
      <c r="I3" s="251" t="s">
        <v>4</v>
      </c>
      <c r="J3" s="252"/>
      <c r="K3" s="252"/>
      <c r="L3" s="253"/>
      <c r="M3" s="254" t="s">
        <v>5</v>
      </c>
      <c r="N3" s="255"/>
      <c r="O3" s="255"/>
      <c r="P3" s="256"/>
      <c r="Q3" s="257" t="s">
        <v>6</v>
      </c>
      <c r="R3" s="258"/>
      <c r="S3" s="258"/>
      <c r="T3" s="259"/>
      <c r="U3" s="10"/>
    </row>
    <row r="4" spans="1:21" ht="15.75">
      <c r="A4" s="1"/>
      <c r="B4" s="3" t="s">
        <v>7</v>
      </c>
      <c r="C4" s="3" t="s">
        <v>8</v>
      </c>
      <c r="D4" s="3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5" t="s">
        <v>10</v>
      </c>
      <c r="J4" s="5" t="s">
        <v>11</v>
      </c>
      <c r="K4" s="5" t="s">
        <v>12</v>
      </c>
      <c r="L4" s="5" t="s">
        <v>14</v>
      </c>
      <c r="M4" s="6" t="s">
        <v>10</v>
      </c>
      <c r="N4" s="6" t="s">
        <v>15</v>
      </c>
      <c r="O4" s="6" t="s">
        <v>12</v>
      </c>
      <c r="P4" s="6" t="s">
        <v>16</v>
      </c>
      <c r="Q4" s="9" t="s">
        <v>10</v>
      </c>
      <c r="R4" s="9" t="s">
        <v>15</v>
      </c>
      <c r="S4" s="9" t="s">
        <v>12</v>
      </c>
      <c r="T4" s="9" t="s">
        <v>17</v>
      </c>
      <c r="U4" s="12" t="s">
        <v>18</v>
      </c>
    </row>
    <row r="5" spans="1:21">
      <c r="A5" s="54">
        <v>1</v>
      </c>
      <c r="B5" s="14" t="s">
        <v>19</v>
      </c>
      <c r="C5" s="55" t="s">
        <v>20</v>
      </c>
      <c r="D5" s="15">
        <v>39828</v>
      </c>
      <c r="E5" s="16">
        <v>13</v>
      </c>
      <c r="F5" s="46">
        <v>1</v>
      </c>
      <c r="G5" s="46"/>
      <c r="H5" s="57">
        <v>12</v>
      </c>
      <c r="I5" s="45">
        <v>13.5</v>
      </c>
      <c r="J5" s="46">
        <v>0.9</v>
      </c>
      <c r="K5" s="46"/>
      <c r="L5" s="57">
        <v>12.6</v>
      </c>
      <c r="M5" s="45">
        <v>13.5</v>
      </c>
      <c r="N5" s="46">
        <v>0.4</v>
      </c>
      <c r="O5" s="46"/>
      <c r="P5" s="57">
        <v>13.1</v>
      </c>
      <c r="Q5" s="45">
        <v>13.5</v>
      </c>
      <c r="R5" s="46">
        <v>1.6</v>
      </c>
      <c r="S5" s="52"/>
      <c r="T5" s="58">
        <v>11.9</v>
      </c>
      <c r="U5" s="51">
        <v>37.700000000000003</v>
      </c>
    </row>
    <row r="6" spans="1:21">
      <c r="A6" s="54">
        <v>2</v>
      </c>
      <c r="B6" s="54" t="s">
        <v>21</v>
      </c>
      <c r="C6" s="59" t="s">
        <v>22</v>
      </c>
      <c r="D6" s="56">
        <v>40824</v>
      </c>
      <c r="E6" s="16">
        <v>13.5</v>
      </c>
      <c r="F6" s="46">
        <v>1.35</v>
      </c>
      <c r="G6" s="46"/>
      <c r="H6" s="57">
        <v>12.15</v>
      </c>
      <c r="I6" s="45">
        <v>13.5</v>
      </c>
      <c r="J6" s="46">
        <v>2.1</v>
      </c>
      <c r="K6" s="46"/>
      <c r="L6" s="57">
        <v>11.4</v>
      </c>
      <c r="M6" s="45">
        <v>13.5</v>
      </c>
      <c r="N6" s="46">
        <v>0.4</v>
      </c>
      <c r="O6" s="46"/>
      <c r="P6" s="57">
        <v>13.1</v>
      </c>
      <c r="Q6" s="45">
        <v>13.5</v>
      </c>
      <c r="R6" s="46">
        <v>1.35</v>
      </c>
      <c r="S6" s="52"/>
      <c r="T6" s="58">
        <v>12.15</v>
      </c>
      <c r="U6" s="51">
        <v>37.4</v>
      </c>
    </row>
    <row r="7" spans="1:21">
      <c r="A7" s="54">
        <v>3</v>
      </c>
      <c r="B7" s="54" t="s">
        <v>23</v>
      </c>
      <c r="C7" s="55" t="s">
        <v>24</v>
      </c>
      <c r="D7" s="56">
        <v>40284</v>
      </c>
      <c r="E7" s="16">
        <v>13.5</v>
      </c>
      <c r="F7" s="46">
        <v>1.8</v>
      </c>
      <c r="G7" s="46"/>
      <c r="H7" s="57">
        <v>11.7</v>
      </c>
      <c r="I7" s="45">
        <v>13.5</v>
      </c>
      <c r="J7" s="46">
        <v>1.2</v>
      </c>
      <c r="K7" s="46"/>
      <c r="L7" s="57">
        <v>12.3</v>
      </c>
      <c r="M7" s="45">
        <v>13.5</v>
      </c>
      <c r="N7" s="46">
        <v>0.4</v>
      </c>
      <c r="O7" s="46"/>
      <c r="P7" s="57">
        <v>13.1</v>
      </c>
      <c r="Q7" s="45">
        <v>0</v>
      </c>
      <c r="R7" s="46">
        <v>0</v>
      </c>
      <c r="S7" s="52"/>
      <c r="T7" s="58">
        <v>0</v>
      </c>
      <c r="U7" s="51">
        <v>37.1</v>
      </c>
    </row>
    <row r="8" spans="1:21">
      <c r="A8" s="54">
        <v>4</v>
      </c>
      <c r="B8" s="54" t="s">
        <v>25</v>
      </c>
      <c r="C8" s="55" t="s">
        <v>22</v>
      </c>
      <c r="D8" s="56">
        <v>40725</v>
      </c>
      <c r="E8" s="16">
        <v>13.5</v>
      </c>
      <c r="F8" s="46">
        <v>1.7</v>
      </c>
      <c r="G8" s="46"/>
      <c r="H8" s="57">
        <v>11.8</v>
      </c>
      <c r="I8" s="45">
        <v>13.5</v>
      </c>
      <c r="J8" s="46">
        <v>2</v>
      </c>
      <c r="K8" s="46"/>
      <c r="L8" s="57">
        <v>11.5</v>
      </c>
      <c r="M8" s="45">
        <v>13.5</v>
      </c>
      <c r="N8" s="46">
        <v>0.5</v>
      </c>
      <c r="O8" s="46"/>
      <c r="P8" s="57">
        <v>13</v>
      </c>
      <c r="Q8" s="45">
        <v>13.5</v>
      </c>
      <c r="R8" s="46">
        <v>1.75</v>
      </c>
      <c r="S8" s="52"/>
      <c r="T8" s="58">
        <v>11.75</v>
      </c>
      <c r="U8" s="51">
        <v>36.549999999999997</v>
      </c>
    </row>
    <row r="9" spans="1:21">
      <c r="A9" s="54">
        <v>5</v>
      </c>
      <c r="B9" s="42" t="s">
        <v>38</v>
      </c>
      <c r="C9" s="43" t="s">
        <v>24</v>
      </c>
      <c r="D9" s="44">
        <v>40713</v>
      </c>
      <c r="E9" s="16">
        <v>13.5</v>
      </c>
      <c r="F9" s="46">
        <v>1.5</v>
      </c>
      <c r="G9" s="47"/>
      <c r="H9" s="48">
        <v>12</v>
      </c>
      <c r="I9" s="45">
        <v>13.5</v>
      </c>
      <c r="J9" s="46">
        <v>1.8</v>
      </c>
      <c r="K9" s="47"/>
      <c r="L9" s="48">
        <v>11.7</v>
      </c>
      <c r="M9" s="45">
        <v>13.5</v>
      </c>
      <c r="N9" s="46">
        <v>0.85</v>
      </c>
      <c r="O9" s="47"/>
      <c r="P9" s="48">
        <v>12.65</v>
      </c>
      <c r="Q9" s="45">
        <v>0</v>
      </c>
      <c r="R9" s="46">
        <v>0</v>
      </c>
      <c r="S9" s="49"/>
      <c r="T9" s="50">
        <v>0</v>
      </c>
      <c r="U9" s="51">
        <v>36.35</v>
      </c>
    </row>
    <row r="10" spans="1:21">
      <c r="A10" s="54">
        <v>6</v>
      </c>
      <c r="B10" s="42" t="s">
        <v>39</v>
      </c>
      <c r="C10" s="43" t="s">
        <v>24</v>
      </c>
      <c r="D10" s="44">
        <v>40217</v>
      </c>
      <c r="E10" s="16">
        <v>13.5</v>
      </c>
      <c r="F10" s="46">
        <v>1.4</v>
      </c>
      <c r="G10" s="46"/>
      <c r="H10" s="57">
        <v>12.1</v>
      </c>
      <c r="I10" s="45">
        <v>13.5</v>
      </c>
      <c r="J10" s="46">
        <v>1.8</v>
      </c>
      <c r="K10" s="46"/>
      <c r="L10" s="57">
        <v>11.7</v>
      </c>
      <c r="M10" s="45">
        <v>13.5</v>
      </c>
      <c r="N10" s="46">
        <v>1</v>
      </c>
      <c r="O10" s="46"/>
      <c r="P10" s="57">
        <v>12.5</v>
      </c>
      <c r="Q10" s="45">
        <v>0</v>
      </c>
      <c r="R10" s="46">
        <v>0</v>
      </c>
      <c r="S10" s="52"/>
      <c r="T10" s="58">
        <v>0</v>
      </c>
      <c r="U10" s="51">
        <v>36.299999999999997</v>
      </c>
    </row>
    <row r="11" spans="1:21">
      <c r="A11" s="7">
        <v>7</v>
      </c>
      <c r="B11" s="7" t="s">
        <v>26</v>
      </c>
      <c r="C11" s="13" t="s">
        <v>27</v>
      </c>
      <c r="D11" s="17">
        <v>40684</v>
      </c>
      <c r="E11" s="21">
        <v>13.5</v>
      </c>
      <c r="F11" s="19">
        <v>1.4</v>
      </c>
      <c r="G11" s="19"/>
      <c r="H11" s="20">
        <v>12.1</v>
      </c>
      <c r="I11" s="21">
        <v>13.4</v>
      </c>
      <c r="J11" s="19">
        <v>2.2999999999999998</v>
      </c>
      <c r="K11" s="19"/>
      <c r="L11" s="20">
        <v>11.100000000000001</v>
      </c>
      <c r="M11" s="21">
        <v>13.5</v>
      </c>
      <c r="N11" s="19">
        <v>0.5</v>
      </c>
      <c r="O11" s="19"/>
      <c r="P11" s="20">
        <v>13</v>
      </c>
      <c r="Q11" s="21">
        <v>12.8</v>
      </c>
      <c r="R11" s="19">
        <v>2.95</v>
      </c>
      <c r="S11" s="22"/>
      <c r="T11" s="23">
        <v>9.8500000000000014</v>
      </c>
      <c r="U11" s="24">
        <v>36.200000000000003</v>
      </c>
    </row>
    <row r="12" spans="1:21">
      <c r="A12" s="7">
        <v>8</v>
      </c>
      <c r="B12" s="39" t="s">
        <v>32</v>
      </c>
      <c r="C12" s="40" t="s">
        <v>33</v>
      </c>
      <c r="D12" s="41">
        <v>40624</v>
      </c>
      <c r="E12" s="32">
        <v>13.5</v>
      </c>
      <c r="F12" s="33">
        <v>1.75</v>
      </c>
      <c r="G12" s="33"/>
      <c r="H12" s="34">
        <v>11.75</v>
      </c>
      <c r="I12" s="32">
        <v>13.1</v>
      </c>
      <c r="J12" s="33">
        <v>1.45</v>
      </c>
      <c r="K12" s="33"/>
      <c r="L12" s="34">
        <v>11.65</v>
      </c>
      <c r="M12" s="32">
        <v>13.5</v>
      </c>
      <c r="N12" s="33">
        <v>0.8</v>
      </c>
      <c r="O12" s="33"/>
      <c r="P12" s="34">
        <v>12.7</v>
      </c>
      <c r="Q12" s="32">
        <v>0</v>
      </c>
      <c r="R12" s="33">
        <v>0</v>
      </c>
      <c r="S12" s="37"/>
      <c r="T12" s="36">
        <v>0</v>
      </c>
      <c r="U12" s="35">
        <v>36.099999999999994</v>
      </c>
    </row>
    <row r="13" spans="1:21">
      <c r="A13" s="7">
        <v>9</v>
      </c>
      <c r="B13" s="7" t="s">
        <v>28</v>
      </c>
      <c r="C13" s="13" t="s">
        <v>27</v>
      </c>
      <c r="D13" s="17">
        <v>39838</v>
      </c>
      <c r="E13" s="21">
        <v>12.7</v>
      </c>
      <c r="F13" s="19">
        <v>1.55</v>
      </c>
      <c r="G13" s="19"/>
      <c r="H13" s="20">
        <v>11.149999999999999</v>
      </c>
      <c r="I13" s="21">
        <v>13.3</v>
      </c>
      <c r="J13" s="19">
        <v>2.2000000000000002</v>
      </c>
      <c r="K13" s="19"/>
      <c r="L13" s="20">
        <v>11.100000000000001</v>
      </c>
      <c r="M13" s="21">
        <v>13.5</v>
      </c>
      <c r="N13" s="19">
        <v>0.7</v>
      </c>
      <c r="O13" s="19"/>
      <c r="P13" s="20">
        <v>12.8</v>
      </c>
      <c r="Q13" s="21">
        <v>13.5</v>
      </c>
      <c r="R13" s="19">
        <v>1.6</v>
      </c>
      <c r="S13" s="22"/>
      <c r="T13" s="23">
        <v>11.9</v>
      </c>
      <c r="U13" s="24">
        <v>35.849999999999994</v>
      </c>
    </row>
    <row r="14" spans="1:21">
      <c r="A14" s="7">
        <v>10</v>
      </c>
      <c r="B14" s="39" t="s">
        <v>30</v>
      </c>
      <c r="C14" s="40" t="s">
        <v>31</v>
      </c>
      <c r="D14" s="41">
        <v>40885</v>
      </c>
      <c r="E14" s="32">
        <v>13.2</v>
      </c>
      <c r="F14" s="33">
        <v>2.1</v>
      </c>
      <c r="G14" s="33"/>
      <c r="H14" s="34">
        <v>11.1</v>
      </c>
      <c r="I14" s="32">
        <v>13.5</v>
      </c>
      <c r="J14" s="33">
        <v>1.9</v>
      </c>
      <c r="K14" s="33">
        <v>0.3</v>
      </c>
      <c r="L14" s="34">
        <v>11.299999999999999</v>
      </c>
      <c r="M14" s="32">
        <v>13.5</v>
      </c>
      <c r="N14" s="33">
        <v>1.1000000000000001</v>
      </c>
      <c r="O14" s="33"/>
      <c r="P14" s="34">
        <v>12.4</v>
      </c>
      <c r="Q14" s="32">
        <v>13.1</v>
      </c>
      <c r="R14" s="33">
        <v>1.1000000000000001</v>
      </c>
      <c r="S14" s="37"/>
      <c r="T14" s="36">
        <v>12</v>
      </c>
      <c r="U14" s="35">
        <v>35.699999999999996</v>
      </c>
    </row>
    <row r="15" spans="1:21" ht="15.75" thickBot="1">
      <c r="A15" s="75">
        <v>11</v>
      </c>
      <c r="B15" s="83" t="s">
        <v>40</v>
      </c>
      <c r="C15" s="85" t="s">
        <v>33</v>
      </c>
      <c r="D15" s="87">
        <v>40420</v>
      </c>
      <c r="E15" s="89">
        <v>13.1</v>
      </c>
      <c r="F15" s="91">
        <v>1.8</v>
      </c>
      <c r="G15" s="91"/>
      <c r="H15" s="93">
        <v>11.299999999999999</v>
      </c>
      <c r="I15" s="89">
        <v>13.5</v>
      </c>
      <c r="J15" s="91">
        <v>1.75</v>
      </c>
      <c r="K15" s="91"/>
      <c r="L15" s="93">
        <v>11.75</v>
      </c>
      <c r="M15" s="89">
        <v>13.5</v>
      </c>
      <c r="N15" s="91">
        <v>1</v>
      </c>
      <c r="O15" s="91"/>
      <c r="P15" s="93">
        <v>12.5</v>
      </c>
      <c r="Q15" s="89">
        <v>0</v>
      </c>
      <c r="R15" s="91">
        <v>0</v>
      </c>
      <c r="S15" s="95"/>
      <c r="T15" s="97">
        <v>0</v>
      </c>
      <c r="U15" s="99">
        <v>35.549999999999997</v>
      </c>
    </row>
    <row r="16" spans="1:21">
      <c r="A16" s="66">
        <v>12</v>
      </c>
      <c r="B16" s="66" t="s">
        <v>29</v>
      </c>
      <c r="C16" s="84" t="s">
        <v>27</v>
      </c>
      <c r="D16" s="86">
        <v>40800</v>
      </c>
      <c r="E16" s="88">
        <v>13.4</v>
      </c>
      <c r="F16" s="90">
        <v>1.3</v>
      </c>
      <c r="G16" s="90"/>
      <c r="H16" s="92">
        <v>12.1</v>
      </c>
      <c r="I16" s="88">
        <v>12.8</v>
      </c>
      <c r="J16" s="90">
        <v>1.8</v>
      </c>
      <c r="K16" s="90"/>
      <c r="L16" s="92">
        <v>11</v>
      </c>
      <c r="M16" s="88">
        <v>13.5</v>
      </c>
      <c r="N16" s="90">
        <v>1.3</v>
      </c>
      <c r="O16" s="90"/>
      <c r="P16" s="92">
        <v>12.2</v>
      </c>
      <c r="Q16" s="88">
        <v>12.2</v>
      </c>
      <c r="R16" s="90">
        <v>0.95</v>
      </c>
      <c r="S16" s="94"/>
      <c r="T16" s="96">
        <v>11.25</v>
      </c>
      <c r="U16" s="98">
        <v>35.549999999999997</v>
      </c>
    </row>
    <row r="17" spans="1:21">
      <c r="A17" s="7">
        <v>13</v>
      </c>
      <c r="B17" s="7" t="s">
        <v>34</v>
      </c>
      <c r="C17" s="13" t="s">
        <v>20</v>
      </c>
      <c r="D17" s="25">
        <v>39949</v>
      </c>
      <c r="E17" s="21">
        <v>13.5</v>
      </c>
      <c r="F17" s="19">
        <v>1.6</v>
      </c>
      <c r="G17" s="19"/>
      <c r="H17" s="20">
        <v>11.9</v>
      </c>
      <c r="I17" s="21">
        <v>13.2</v>
      </c>
      <c r="J17" s="19">
        <v>2.4</v>
      </c>
      <c r="K17" s="19"/>
      <c r="L17" s="20">
        <v>10.799999999999999</v>
      </c>
      <c r="M17" s="21">
        <v>13.5</v>
      </c>
      <c r="N17" s="19">
        <v>1</v>
      </c>
      <c r="O17" s="19"/>
      <c r="P17" s="20">
        <v>12.5</v>
      </c>
      <c r="Q17" s="21">
        <v>0</v>
      </c>
      <c r="R17" s="19">
        <v>0</v>
      </c>
      <c r="S17" s="22"/>
      <c r="T17" s="23">
        <v>0</v>
      </c>
      <c r="U17" s="24">
        <v>35.200000000000003</v>
      </c>
    </row>
    <row r="18" spans="1:21">
      <c r="A18" s="7">
        <v>14</v>
      </c>
      <c r="B18" s="39" t="s">
        <v>35</v>
      </c>
      <c r="C18" s="40" t="s">
        <v>33</v>
      </c>
      <c r="D18" s="41">
        <v>40551</v>
      </c>
      <c r="E18" s="32">
        <v>13.5</v>
      </c>
      <c r="F18" s="33">
        <v>2.15</v>
      </c>
      <c r="G18" s="33"/>
      <c r="H18" s="34">
        <v>11.35</v>
      </c>
      <c r="I18" s="32">
        <v>12.6</v>
      </c>
      <c r="J18" s="33">
        <v>1.05</v>
      </c>
      <c r="K18" s="33">
        <v>0.3</v>
      </c>
      <c r="L18" s="34">
        <v>11.249999999999998</v>
      </c>
      <c r="M18" s="32">
        <v>13.5</v>
      </c>
      <c r="N18" s="33">
        <v>0.95</v>
      </c>
      <c r="O18" s="33"/>
      <c r="P18" s="34">
        <v>12.55</v>
      </c>
      <c r="Q18" s="32">
        <v>0</v>
      </c>
      <c r="R18" s="33">
        <v>0</v>
      </c>
      <c r="S18" s="37"/>
      <c r="T18" s="36">
        <v>0</v>
      </c>
      <c r="U18" s="35">
        <v>35.15</v>
      </c>
    </row>
    <row r="19" spans="1:21">
      <c r="A19" s="7">
        <v>15</v>
      </c>
      <c r="B19" s="39" t="s">
        <v>41</v>
      </c>
      <c r="C19" s="40" t="s">
        <v>24</v>
      </c>
      <c r="D19" s="41">
        <v>39827</v>
      </c>
      <c r="E19" s="32">
        <v>13.5</v>
      </c>
      <c r="F19" s="33">
        <v>3.05</v>
      </c>
      <c r="G19" s="33"/>
      <c r="H19" s="34">
        <v>10.45</v>
      </c>
      <c r="I19" s="32">
        <v>13.5</v>
      </c>
      <c r="J19" s="33">
        <v>2.1</v>
      </c>
      <c r="K19" s="33"/>
      <c r="L19" s="34">
        <v>11.4</v>
      </c>
      <c r="M19" s="32">
        <v>13.5</v>
      </c>
      <c r="N19" s="33">
        <v>1.25</v>
      </c>
      <c r="O19" s="33"/>
      <c r="P19" s="34">
        <v>12.25</v>
      </c>
      <c r="Q19" s="32">
        <v>0</v>
      </c>
      <c r="R19" s="33">
        <v>0</v>
      </c>
      <c r="S19" s="37"/>
      <c r="T19" s="36">
        <v>0</v>
      </c>
      <c r="U19" s="35">
        <v>34.1</v>
      </c>
    </row>
    <row r="20" spans="1:21">
      <c r="A20" s="7">
        <v>16</v>
      </c>
      <c r="B20" s="26" t="s">
        <v>36</v>
      </c>
      <c r="C20" s="13" t="s">
        <v>31</v>
      </c>
      <c r="D20" s="25">
        <v>40444</v>
      </c>
      <c r="E20" s="21">
        <v>13.4</v>
      </c>
      <c r="F20" s="19">
        <v>2.6</v>
      </c>
      <c r="G20" s="19"/>
      <c r="H20" s="20">
        <v>10.8</v>
      </c>
      <c r="I20" s="21">
        <v>13.5</v>
      </c>
      <c r="J20" s="19">
        <v>2.4</v>
      </c>
      <c r="K20" s="19">
        <v>0.4</v>
      </c>
      <c r="L20" s="20">
        <v>10.7</v>
      </c>
      <c r="M20" s="21">
        <v>13.5</v>
      </c>
      <c r="N20" s="19">
        <v>1.4</v>
      </c>
      <c r="O20" s="19"/>
      <c r="P20" s="20">
        <v>12.1</v>
      </c>
      <c r="Q20" s="21">
        <v>13.4</v>
      </c>
      <c r="R20" s="19">
        <v>3.05</v>
      </c>
      <c r="S20" s="22"/>
      <c r="T20" s="23">
        <v>10.350000000000001</v>
      </c>
      <c r="U20" s="24">
        <v>33.6</v>
      </c>
    </row>
    <row r="21" spans="1:21">
      <c r="A21" s="7">
        <v>17</v>
      </c>
      <c r="B21" s="7" t="s">
        <v>37</v>
      </c>
      <c r="C21" s="13" t="s">
        <v>22</v>
      </c>
      <c r="D21" s="17">
        <v>39936</v>
      </c>
      <c r="E21" s="21">
        <v>0</v>
      </c>
      <c r="F21" s="19">
        <v>0</v>
      </c>
      <c r="G21" s="19"/>
      <c r="H21" s="20">
        <v>0</v>
      </c>
      <c r="I21" s="21">
        <v>13.3</v>
      </c>
      <c r="J21" s="19">
        <v>4.3</v>
      </c>
      <c r="K21" s="19"/>
      <c r="L21" s="20">
        <v>9</v>
      </c>
      <c r="M21" s="21">
        <v>0</v>
      </c>
      <c r="N21" s="19">
        <v>0</v>
      </c>
      <c r="O21" s="19"/>
      <c r="P21" s="20">
        <v>0</v>
      </c>
      <c r="Q21" s="21">
        <v>0</v>
      </c>
      <c r="R21" s="19">
        <v>0</v>
      </c>
      <c r="S21" s="22"/>
      <c r="T21" s="23">
        <v>0</v>
      </c>
      <c r="U21" s="24">
        <v>9</v>
      </c>
    </row>
    <row r="23" spans="1:21" ht="15.75">
      <c r="E23" s="248" t="s">
        <v>3</v>
      </c>
      <c r="F23" s="249"/>
      <c r="G23" s="249"/>
      <c r="H23" s="250"/>
    </row>
    <row r="24" spans="1:21">
      <c r="B24" s="28" t="s">
        <v>7</v>
      </c>
      <c r="C24" s="28" t="s">
        <v>8</v>
      </c>
      <c r="D24" s="28" t="s">
        <v>9</v>
      </c>
      <c r="E24" s="29" t="s">
        <v>10</v>
      </c>
      <c r="F24" s="29" t="s">
        <v>11</v>
      </c>
      <c r="G24" s="29" t="s">
        <v>12</v>
      </c>
      <c r="H24" s="29" t="s">
        <v>13</v>
      </c>
    </row>
    <row r="25" spans="1:21">
      <c r="A25" s="54">
        <v>1</v>
      </c>
      <c r="B25" s="54" t="s">
        <v>21</v>
      </c>
      <c r="C25" s="55" t="s">
        <v>22</v>
      </c>
      <c r="D25" s="56">
        <v>40824</v>
      </c>
      <c r="E25" s="16">
        <v>13.5</v>
      </c>
      <c r="F25" s="46">
        <v>1.35</v>
      </c>
      <c r="G25" s="46"/>
      <c r="H25" s="57">
        <v>12.15</v>
      </c>
    </row>
    <row r="26" spans="1:21">
      <c r="A26" s="54">
        <v>2</v>
      </c>
      <c r="B26" s="42" t="s">
        <v>39</v>
      </c>
      <c r="C26" s="100" t="s">
        <v>24</v>
      </c>
      <c r="D26" s="44">
        <v>40217</v>
      </c>
      <c r="E26" s="16">
        <v>13.5</v>
      </c>
      <c r="F26" s="46">
        <v>1.4</v>
      </c>
      <c r="G26" s="46"/>
      <c r="H26" s="57">
        <v>12.1</v>
      </c>
    </row>
    <row r="27" spans="1:21">
      <c r="A27" s="54">
        <v>3</v>
      </c>
      <c r="B27" s="54" t="s">
        <v>26</v>
      </c>
      <c r="C27" s="55" t="s">
        <v>27</v>
      </c>
      <c r="D27" s="56">
        <v>40684</v>
      </c>
      <c r="E27" s="16">
        <v>13.5</v>
      </c>
      <c r="F27" s="46">
        <v>1.4</v>
      </c>
      <c r="G27" s="46"/>
      <c r="H27" s="57">
        <v>12.1</v>
      </c>
    </row>
    <row r="28" spans="1:21">
      <c r="A28" s="54">
        <v>4</v>
      </c>
      <c r="B28" s="54" t="s">
        <v>29</v>
      </c>
      <c r="C28" s="55" t="s">
        <v>27</v>
      </c>
      <c r="D28" s="56">
        <v>40800</v>
      </c>
      <c r="E28" s="16">
        <v>13.4</v>
      </c>
      <c r="F28" s="46">
        <v>1.3</v>
      </c>
      <c r="G28" s="46"/>
      <c r="H28" s="57">
        <v>12.1</v>
      </c>
    </row>
    <row r="29" spans="1:21">
      <c r="A29" s="54">
        <v>5</v>
      </c>
      <c r="B29" s="14" t="s">
        <v>19</v>
      </c>
      <c r="C29" s="55" t="s">
        <v>20</v>
      </c>
      <c r="D29" s="15">
        <v>39828</v>
      </c>
      <c r="E29" s="16">
        <v>13</v>
      </c>
      <c r="F29" s="46">
        <v>1</v>
      </c>
      <c r="G29" s="46"/>
      <c r="H29" s="57">
        <v>12</v>
      </c>
    </row>
    <row r="30" spans="1:21">
      <c r="A30" s="7">
        <v>6</v>
      </c>
      <c r="B30" s="53" t="s">
        <v>38</v>
      </c>
      <c r="C30" s="60" t="s">
        <v>24</v>
      </c>
      <c r="D30" s="61">
        <v>40713</v>
      </c>
      <c r="E30" s="18">
        <v>13.5</v>
      </c>
      <c r="F30" s="19">
        <v>1.5</v>
      </c>
      <c r="G30" s="62"/>
      <c r="H30" s="63">
        <v>12</v>
      </c>
    </row>
    <row r="31" spans="1:21">
      <c r="A31" s="7">
        <v>7</v>
      </c>
      <c r="B31" s="7" t="s">
        <v>34</v>
      </c>
      <c r="C31" s="13" t="s">
        <v>20</v>
      </c>
      <c r="D31" s="25">
        <v>39949</v>
      </c>
      <c r="E31" s="21">
        <v>13.5</v>
      </c>
      <c r="F31" s="19">
        <v>1.6</v>
      </c>
      <c r="G31" s="19"/>
      <c r="H31" s="20">
        <v>11.9</v>
      </c>
    </row>
    <row r="32" spans="1:21">
      <c r="A32" s="7">
        <v>8</v>
      </c>
      <c r="B32" s="7" t="s">
        <v>25</v>
      </c>
      <c r="C32" s="13" t="s">
        <v>22</v>
      </c>
      <c r="D32" s="17">
        <v>40725</v>
      </c>
      <c r="E32" s="21">
        <v>13.5</v>
      </c>
      <c r="F32" s="19">
        <v>1.7</v>
      </c>
      <c r="G32" s="19"/>
      <c r="H32" s="20">
        <v>11.8</v>
      </c>
    </row>
    <row r="33" spans="1:8">
      <c r="A33" s="7">
        <v>9</v>
      </c>
      <c r="B33" s="53" t="s">
        <v>32</v>
      </c>
      <c r="C33" s="60" t="s">
        <v>33</v>
      </c>
      <c r="D33" s="61">
        <v>40624</v>
      </c>
      <c r="E33" s="21">
        <v>13.5</v>
      </c>
      <c r="F33" s="19">
        <v>1.75</v>
      </c>
      <c r="G33" s="19"/>
      <c r="H33" s="20">
        <v>11.75</v>
      </c>
    </row>
    <row r="34" spans="1:8" ht="15.75" thickBot="1">
      <c r="A34" s="75">
        <v>10</v>
      </c>
      <c r="B34" s="75" t="s">
        <v>23</v>
      </c>
      <c r="C34" s="76" t="s">
        <v>24</v>
      </c>
      <c r="D34" s="77">
        <v>40284</v>
      </c>
      <c r="E34" s="78">
        <v>13.5</v>
      </c>
      <c r="F34" s="79">
        <v>1.8</v>
      </c>
      <c r="G34" s="79"/>
      <c r="H34" s="80">
        <v>11.7</v>
      </c>
    </row>
    <row r="35" spans="1:8">
      <c r="A35" s="66">
        <v>11</v>
      </c>
      <c r="B35" s="67" t="s">
        <v>35</v>
      </c>
      <c r="C35" s="68" t="s">
        <v>33</v>
      </c>
      <c r="D35" s="69">
        <v>40551</v>
      </c>
      <c r="E35" s="70">
        <v>13.5</v>
      </c>
      <c r="F35" s="71">
        <v>2.15</v>
      </c>
      <c r="G35" s="71"/>
      <c r="H35" s="72">
        <v>11.35</v>
      </c>
    </row>
    <row r="36" spans="1:8">
      <c r="A36" s="66">
        <v>12</v>
      </c>
      <c r="B36" s="67" t="s">
        <v>40</v>
      </c>
      <c r="C36" s="68" t="s">
        <v>33</v>
      </c>
      <c r="D36" s="69">
        <v>40420</v>
      </c>
      <c r="E36" s="70">
        <v>13.1</v>
      </c>
      <c r="F36" s="71">
        <v>1.8</v>
      </c>
      <c r="G36" s="71"/>
      <c r="H36" s="72">
        <v>11.299999999999999</v>
      </c>
    </row>
    <row r="37" spans="1:8">
      <c r="A37" s="7">
        <v>13</v>
      </c>
      <c r="B37" s="7" t="s">
        <v>28</v>
      </c>
      <c r="C37" s="13" t="s">
        <v>27</v>
      </c>
      <c r="D37" s="17">
        <v>39838</v>
      </c>
      <c r="E37" s="21">
        <v>12.7</v>
      </c>
      <c r="F37" s="19">
        <v>1.55</v>
      </c>
      <c r="G37" s="19"/>
      <c r="H37" s="20">
        <v>11.149999999999999</v>
      </c>
    </row>
    <row r="38" spans="1:8">
      <c r="A38" s="7">
        <v>14</v>
      </c>
      <c r="B38" s="39" t="s">
        <v>30</v>
      </c>
      <c r="C38" s="40" t="s">
        <v>31</v>
      </c>
      <c r="D38" s="41">
        <v>40885</v>
      </c>
      <c r="E38" s="32">
        <v>13.2</v>
      </c>
      <c r="F38" s="33">
        <v>2.1</v>
      </c>
      <c r="G38" s="33"/>
      <c r="H38" s="34">
        <v>11.1</v>
      </c>
    </row>
    <row r="39" spans="1:8">
      <c r="A39" s="7">
        <v>15</v>
      </c>
      <c r="B39" s="26" t="s">
        <v>36</v>
      </c>
      <c r="C39" s="13" t="s">
        <v>31</v>
      </c>
      <c r="D39" s="25">
        <v>40444</v>
      </c>
      <c r="E39" s="21">
        <v>13.4</v>
      </c>
      <c r="F39" s="19">
        <v>2.6</v>
      </c>
      <c r="G39" s="19"/>
      <c r="H39" s="20">
        <v>10.8</v>
      </c>
    </row>
    <row r="40" spans="1:8">
      <c r="A40" s="7">
        <v>16</v>
      </c>
      <c r="B40" s="39" t="s">
        <v>41</v>
      </c>
      <c r="C40" s="40" t="s">
        <v>24</v>
      </c>
      <c r="D40" s="41">
        <v>39827</v>
      </c>
      <c r="E40" s="32">
        <v>13.5</v>
      </c>
      <c r="F40" s="33">
        <v>3.05</v>
      </c>
      <c r="G40" s="33"/>
      <c r="H40" s="34">
        <v>10.45</v>
      </c>
    </row>
    <row r="41" spans="1:8">
      <c r="A41" s="7">
        <v>17</v>
      </c>
      <c r="B41" s="7" t="s">
        <v>37</v>
      </c>
      <c r="C41" s="13" t="s">
        <v>22</v>
      </c>
      <c r="D41" s="17">
        <v>39936</v>
      </c>
      <c r="E41" s="21">
        <v>0</v>
      </c>
      <c r="F41" s="19">
        <v>0</v>
      </c>
      <c r="G41" s="19"/>
      <c r="H41" s="20">
        <v>0</v>
      </c>
    </row>
    <row r="43" spans="1:8" ht="15.75">
      <c r="E43" s="251" t="s">
        <v>4</v>
      </c>
      <c r="F43" s="252"/>
      <c r="G43" s="252"/>
      <c r="H43" s="253"/>
    </row>
    <row r="44" spans="1:8" ht="30">
      <c r="B44" s="28" t="s">
        <v>7</v>
      </c>
      <c r="C44" s="28" t="s">
        <v>8</v>
      </c>
      <c r="D44" s="28" t="s">
        <v>9</v>
      </c>
      <c r="E44" s="30" t="s">
        <v>10</v>
      </c>
      <c r="F44" s="30" t="s">
        <v>11</v>
      </c>
      <c r="G44" s="30" t="s">
        <v>12</v>
      </c>
      <c r="H44" s="30" t="s">
        <v>14</v>
      </c>
    </row>
    <row r="45" spans="1:8">
      <c r="A45" s="54">
        <v>1</v>
      </c>
      <c r="B45" s="14" t="s">
        <v>19</v>
      </c>
      <c r="C45" s="55" t="s">
        <v>20</v>
      </c>
      <c r="D45" s="15">
        <v>39828</v>
      </c>
      <c r="E45" s="45">
        <v>13.5</v>
      </c>
      <c r="F45" s="46">
        <v>0.9</v>
      </c>
      <c r="G45" s="46"/>
      <c r="H45" s="57">
        <v>12.6</v>
      </c>
    </row>
    <row r="46" spans="1:8">
      <c r="A46" s="54">
        <v>2</v>
      </c>
      <c r="B46" s="54" t="s">
        <v>23</v>
      </c>
      <c r="C46" s="59" t="s">
        <v>24</v>
      </c>
      <c r="D46" s="56">
        <v>40284</v>
      </c>
      <c r="E46" s="45">
        <v>13.5</v>
      </c>
      <c r="F46" s="46">
        <v>1.2</v>
      </c>
      <c r="G46" s="46"/>
      <c r="H46" s="57">
        <v>12.3</v>
      </c>
    </row>
    <row r="47" spans="1:8">
      <c r="A47" s="54">
        <v>3</v>
      </c>
      <c r="B47" s="42" t="s">
        <v>40</v>
      </c>
      <c r="C47" s="43" t="s">
        <v>33</v>
      </c>
      <c r="D47" s="44">
        <v>40420</v>
      </c>
      <c r="E47" s="45">
        <v>13.5</v>
      </c>
      <c r="F47" s="46">
        <v>1.75</v>
      </c>
      <c r="G47" s="46"/>
      <c r="H47" s="57">
        <v>11.75</v>
      </c>
    </row>
    <row r="48" spans="1:8">
      <c r="A48" s="54">
        <v>4</v>
      </c>
      <c r="B48" s="42" t="s">
        <v>39</v>
      </c>
      <c r="C48" s="43" t="s">
        <v>24</v>
      </c>
      <c r="D48" s="44">
        <v>40217</v>
      </c>
      <c r="E48" s="45">
        <v>13.5</v>
      </c>
      <c r="F48" s="46">
        <v>1.8</v>
      </c>
      <c r="G48" s="46"/>
      <c r="H48" s="57">
        <v>11.7</v>
      </c>
    </row>
    <row r="49" spans="1:8">
      <c r="A49" s="54">
        <v>5</v>
      </c>
      <c r="B49" s="42" t="s">
        <v>38</v>
      </c>
      <c r="C49" s="43" t="s">
        <v>24</v>
      </c>
      <c r="D49" s="44">
        <v>40713</v>
      </c>
      <c r="E49" s="45">
        <v>13.5</v>
      </c>
      <c r="F49" s="46">
        <v>1.8</v>
      </c>
      <c r="G49" s="47"/>
      <c r="H49" s="48">
        <v>11.7</v>
      </c>
    </row>
    <row r="50" spans="1:8">
      <c r="A50" s="7">
        <v>6</v>
      </c>
      <c r="B50" s="53" t="s">
        <v>32</v>
      </c>
      <c r="C50" s="60" t="s">
        <v>33</v>
      </c>
      <c r="D50" s="61">
        <v>40624</v>
      </c>
      <c r="E50" s="21">
        <v>13.1</v>
      </c>
      <c r="F50" s="19">
        <v>1.45</v>
      </c>
      <c r="G50" s="19"/>
      <c r="H50" s="20">
        <v>11.65</v>
      </c>
    </row>
    <row r="51" spans="1:8">
      <c r="A51" s="7">
        <v>7</v>
      </c>
      <c r="B51" s="7" t="s">
        <v>25</v>
      </c>
      <c r="C51" s="13" t="s">
        <v>22</v>
      </c>
      <c r="D51" s="17">
        <v>40725</v>
      </c>
      <c r="E51" s="21">
        <v>13.5</v>
      </c>
      <c r="F51" s="19">
        <v>2</v>
      </c>
      <c r="G51" s="19"/>
      <c r="H51" s="20">
        <v>11.5</v>
      </c>
    </row>
    <row r="52" spans="1:8">
      <c r="A52" s="7">
        <v>8</v>
      </c>
      <c r="B52" s="53" t="s">
        <v>41</v>
      </c>
      <c r="C52" s="60" t="s">
        <v>24</v>
      </c>
      <c r="D52" s="61">
        <v>39827</v>
      </c>
      <c r="E52" s="21">
        <v>13.5</v>
      </c>
      <c r="F52" s="19">
        <v>2.1</v>
      </c>
      <c r="G52" s="19"/>
      <c r="H52" s="20">
        <v>11.4</v>
      </c>
    </row>
    <row r="53" spans="1:8">
      <c r="A53" s="7">
        <v>9</v>
      </c>
      <c r="B53" s="7" t="s">
        <v>21</v>
      </c>
      <c r="C53" s="13" t="s">
        <v>22</v>
      </c>
      <c r="D53" s="17">
        <v>40824</v>
      </c>
      <c r="E53" s="21">
        <v>13.5</v>
      </c>
      <c r="F53" s="19">
        <v>2.1</v>
      </c>
      <c r="G53" s="19"/>
      <c r="H53" s="20">
        <v>11.4</v>
      </c>
    </row>
    <row r="54" spans="1:8" ht="15.75" thickBot="1">
      <c r="A54" s="75">
        <v>10</v>
      </c>
      <c r="B54" s="104" t="s">
        <v>30</v>
      </c>
      <c r="C54" s="105" t="s">
        <v>31</v>
      </c>
      <c r="D54" s="106">
        <v>40885</v>
      </c>
      <c r="E54" s="78">
        <v>13.5</v>
      </c>
      <c r="F54" s="79">
        <v>1.9</v>
      </c>
      <c r="G54" s="79">
        <v>0.3</v>
      </c>
      <c r="H54" s="80">
        <v>11.299999999999999</v>
      </c>
    </row>
    <row r="55" spans="1:8">
      <c r="A55" s="66">
        <v>11</v>
      </c>
      <c r="B55" s="101" t="s">
        <v>35</v>
      </c>
      <c r="C55" s="102" t="s">
        <v>33</v>
      </c>
      <c r="D55" s="103">
        <v>40551</v>
      </c>
      <c r="E55" s="88">
        <v>12.6</v>
      </c>
      <c r="F55" s="90">
        <v>1.05</v>
      </c>
      <c r="G55" s="90">
        <v>0.3</v>
      </c>
      <c r="H55" s="92">
        <v>11.249999999999998</v>
      </c>
    </row>
    <row r="56" spans="1:8">
      <c r="A56" s="66">
        <v>12</v>
      </c>
      <c r="B56" s="66" t="s">
        <v>28</v>
      </c>
      <c r="C56" s="84" t="s">
        <v>27</v>
      </c>
      <c r="D56" s="86">
        <v>39838</v>
      </c>
      <c r="E56" s="88">
        <v>13.3</v>
      </c>
      <c r="F56" s="90">
        <v>2.2000000000000002</v>
      </c>
      <c r="G56" s="90"/>
      <c r="H56" s="92">
        <v>11.100000000000001</v>
      </c>
    </row>
    <row r="57" spans="1:8">
      <c r="A57" s="7">
        <v>13</v>
      </c>
      <c r="B57" s="7" t="s">
        <v>26</v>
      </c>
      <c r="C57" s="13" t="s">
        <v>27</v>
      </c>
      <c r="D57" s="17">
        <v>40684</v>
      </c>
      <c r="E57" s="21">
        <v>13.4</v>
      </c>
      <c r="F57" s="19">
        <v>2.2999999999999998</v>
      </c>
      <c r="G57" s="19"/>
      <c r="H57" s="20">
        <v>11.100000000000001</v>
      </c>
    </row>
    <row r="58" spans="1:8">
      <c r="A58" s="7">
        <v>14</v>
      </c>
      <c r="B58" s="7" t="s">
        <v>29</v>
      </c>
      <c r="C58" s="13" t="s">
        <v>27</v>
      </c>
      <c r="D58" s="17">
        <v>40800</v>
      </c>
      <c r="E58" s="21">
        <v>12.8</v>
      </c>
      <c r="F58" s="19">
        <v>1.8</v>
      </c>
      <c r="G58" s="19"/>
      <c r="H58" s="20">
        <v>11</v>
      </c>
    </row>
    <row r="59" spans="1:8">
      <c r="A59" s="7">
        <v>15</v>
      </c>
      <c r="B59" s="7" t="s">
        <v>34</v>
      </c>
      <c r="C59" s="13" t="s">
        <v>20</v>
      </c>
      <c r="D59" s="25">
        <v>39949</v>
      </c>
      <c r="E59" s="21">
        <v>13.2</v>
      </c>
      <c r="F59" s="19">
        <v>2.4</v>
      </c>
      <c r="G59" s="19"/>
      <c r="H59" s="20">
        <v>10.799999999999999</v>
      </c>
    </row>
    <row r="60" spans="1:8">
      <c r="A60" s="7">
        <v>16</v>
      </c>
      <c r="B60" s="26" t="s">
        <v>36</v>
      </c>
      <c r="C60" s="13" t="s">
        <v>31</v>
      </c>
      <c r="D60" s="25">
        <v>40444</v>
      </c>
      <c r="E60" s="21">
        <v>13.5</v>
      </c>
      <c r="F60" s="19">
        <v>2.4</v>
      </c>
      <c r="G60" s="19">
        <v>0.4</v>
      </c>
      <c r="H60" s="20">
        <v>10.7</v>
      </c>
    </row>
    <row r="61" spans="1:8">
      <c r="A61" s="7">
        <v>17</v>
      </c>
      <c r="B61" s="7" t="s">
        <v>37</v>
      </c>
      <c r="C61" s="13" t="s">
        <v>22</v>
      </c>
      <c r="D61" s="17">
        <v>39936</v>
      </c>
      <c r="E61" s="21">
        <v>13.3</v>
      </c>
      <c r="F61" s="19">
        <v>4.3</v>
      </c>
      <c r="G61" s="19"/>
      <c r="H61" s="20">
        <v>9</v>
      </c>
    </row>
    <row r="63" spans="1:8" ht="15.75">
      <c r="E63" s="254" t="s">
        <v>5</v>
      </c>
      <c r="F63" s="255"/>
      <c r="G63" s="255"/>
      <c r="H63" s="256"/>
    </row>
    <row r="64" spans="1:8" ht="30">
      <c r="B64" s="28" t="s">
        <v>7</v>
      </c>
      <c r="C64" s="28" t="s">
        <v>8</v>
      </c>
      <c r="D64" s="28" t="s">
        <v>9</v>
      </c>
      <c r="E64" s="31" t="s">
        <v>10</v>
      </c>
      <c r="F64" s="31" t="s">
        <v>15</v>
      </c>
      <c r="G64" s="31" t="s">
        <v>12</v>
      </c>
      <c r="H64" s="31" t="s">
        <v>16</v>
      </c>
    </row>
    <row r="65" spans="1:8">
      <c r="A65" s="54">
        <v>1</v>
      </c>
      <c r="B65" s="14" t="s">
        <v>19</v>
      </c>
      <c r="C65" s="55" t="s">
        <v>20</v>
      </c>
      <c r="D65" s="15">
        <v>39828</v>
      </c>
      <c r="E65" s="45">
        <v>13.5</v>
      </c>
      <c r="F65" s="46">
        <v>0.4</v>
      </c>
      <c r="G65" s="46"/>
      <c r="H65" s="57">
        <v>13.1</v>
      </c>
    </row>
    <row r="66" spans="1:8">
      <c r="A66" s="54">
        <v>2</v>
      </c>
      <c r="B66" s="54" t="s">
        <v>23</v>
      </c>
      <c r="C66" s="59" t="s">
        <v>24</v>
      </c>
      <c r="D66" s="56">
        <v>40284</v>
      </c>
      <c r="E66" s="45">
        <v>13.5</v>
      </c>
      <c r="F66" s="46">
        <v>0.4</v>
      </c>
      <c r="G66" s="46"/>
      <c r="H66" s="57">
        <v>13.1</v>
      </c>
    </row>
    <row r="67" spans="1:8">
      <c r="A67" s="54">
        <v>3</v>
      </c>
      <c r="B67" s="54" t="s">
        <v>21</v>
      </c>
      <c r="C67" s="55" t="s">
        <v>22</v>
      </c>
      <c r="D67" s="56">
        <v>40824</v>
      </c>
      <c r="E67" s="45">
        <v>13.5</v>
      </c>
      <c r="F67" s="46">
        <v>0.4</v>
      </c>
      <c r="G67" s="46"/>
      <c r="H67" s="57">
        <v>13.1</v>
      </c>
    </row>
    <row r="68" spans="1:8">
      <c r="A68" s="54">
        <v>4</v>
      </c>
      <c r="B68" s="54" t="s">
        <v>26</v>
      </c>
      <c r="C68" s="55" t="s">
        <v>27</v>
      </c>
      <c r="D68" s="56">
        <v>40684</v>
      </c>
      <c r="E68" s="45">
        <v>13.5</v>
      </c>
      <c r="F68" s="46">
        <v>0.5</v>
      </c>
      <c r="G68" s="46"/>
      <c r="H68" s="57">
        <v>13</v>
      </c>
    </row>
    <row r="69" spans="1:8">
      <c r="A69" s="54">
        <v>5</v>
      </c>
      <c r="B69" s="54" t="s">
        <v>25</v>
      </c>
      <c r="C69" s="55" t="s">
        <v>22</v>
      </c>
      <c r="D69" s="56">
        <v>40725</v>
      </c>
      <c r="E69" s="45">
        <v>13.5</v>
      </c>
      <c r="F69" s="46">
        <v>0.5</v>
      </c>
      <c r="G69" s="46"/>
      <c r="H69" s="57">
        <v>13</v>
      </c>
    </row>
    <row r="70" spans="1:8">
      <c r="A70" s="7">
        <v>6</v>
      </c>
      <c r="B70" s="7" t="s">
        <v>28</v>
      </c>
      <c r="C70" s="13" t="s">
        <v>27</v>
      </c>
      <c r="D70" s="17">
        <v>39838</v>
      </c>
      <c r="E70" s="21">
        <v>13.5</v>
      </c>
      <c r="F70" s="19">
        <v>0.7</v>
      </c>
      <c r="G70" s="19"/>
      <c r="H70" s="20">
        <v>12.8</v>
      </c>
    </row>
    <row r="71" spans="1:8">
      <c r="A71" s="7">
        <v>7</v>
      </c>
      <c r="B71" s="53" t="s">
        <v>32</v>
      </c>
      <c r="C71" s="60" t="s">
        <v>33</v>
      </c>
      <c r="D71" s="61">
        <v>40624</v>
      </c>
      <c r="E71" s="21">
        <v>13.5</v>
      </c>
      <c r="F71" s="19">
        <v>0.8</v>
      </c>
      <c r="G71" s="19"/>
      <c r="H71" s="20">
        <v>12.7</v>
      </c>
    </row>
    <row r="72" spans="1:8">
      <c r="A72" s="7">
        <v>8</v>
      </c>
      <c r="B72" s="53" t="s">
        <v>38</v>
      </c>
      <c r="C72" s="60" t="s">
        <v>24</v>
      </c>
      <c r="D72" s="61">
        <v>40713</v>
      </c>
      <c r="E72" s="21">
        <v>13.5</v>
      </c>
      <c r="F72" s="19">
        <v>0.85</v>
      </c>
      <c r="G72" s="62"/>
      <c r="H72" s="63">
        <v>12.65</v>
      </c>
    </row>
    <row r="73" spans="1:8">
      <c r="A73" s="7">
        <v>9</v>
      </c>
      <c r="B73" s="53" t="s">
        <v>35</v>
      </c>
      <c r="C73" s="60" t="s">
        <v>33</v>
      </c>
      <c r="D73" s="61">
        <v>40551</v>
      </c>
      <c r="E73" s="21">
        <v>13.5</v>
      </c>
      <c r="F73" s="19">
        <v>0.95</v>
      </c>
      <c r="G73" s="19"/>
      <c r="H73" s="20">
        <v>12.55</v>
      </c>
    </row>
    <row r="74" spans="1:8" ht="15.75" thickBot="1">
      <c r="A74" s="75">
        <v>10</v>
      </c>
      <c r="B74" s="75" t="s">
        <v>34</v>
      </c>
      <c r="C74" s="76" t="s">
        <v>20</v>
      </c>
      <c r="D74" s="108">
        <v>39949</v>
      </c>
      <c r="E74" s="78">
        <v>13.5</v>
      </c>
      <c r="F74" s="79">
        <v>1</v>
      </c>
      <c r="G74" s="79"/>
      <c r="H74" s="80">
        <v>12.5</v>
      </c>
    </row>
    <row r="75" spans="1:8">
      <c r="A75" s="66">
        <v>11</v>
      </c>
      <c r="B75" s="101" t="s">
        <v>39</v>
      </c>
      <c r="C75" s="102" t="s">
        <v>24</v>
      </c>
      <c r="D75" s="103">
        <v>40217</v>
      </c>
      <c r="E75" s="88">
        <v>13.5</v>
      </c>
      <c r="F75" s="90">
        <v>1</v>
      </c>
      <c r="G75" s="90"/>
      <c r="H75" s="92">
        <v>12.5</v>
      </c>
    </row>
    <row r="76" spans="1:8">
      <c r="A76" s="7">
        <v>12</v>
      </c>
      <c r="B76" s="53" t="s">
        <v>40</v>
      </c>
      <c r="C76" s="60" t="s">
        <v>33</v>
      </c>
      <c r="D76" s="61">
        <v>40420</v>
      </c>
      <c r="E76" s="21">
        <v>13.5</v>
      </c>
      <c r="F76" s="19">
        <v>1</v>
      </c>
      <c r="G76" s="19"/>
      <c r="H76" s="20">
        <v>12.5</v>
      </c>
    </row>
    <row r="77" spans="1:8">
      <c r="A77" s="7">
        <v>13</v>
      </c>
      <c r="B77" s="39" t="s">
        <v>30</v>
      </c>
      <c r="C77" s="40" t="s">
        <v>31</v>
      </c>
      <c r="D77" s="41">
        <v>40885</v>
      </c>
      <c r="E77" s="32">
        <v>13.5</v>
      </c>
      <c r="F77" s="33">
        <v>1.1000000000000001</v>
      </c>
      <c r="G77" s="33"/>
      <c r="H77" s="34">
        <v>12.4</v>
      </c>
    </row>
    <row r="78" spans="1:8">
      <c r="A78" s="7">
        <v>14</v>
      </c>
      <c r="B78" s="39" t="s">
        <v>41</v>
      </c>
      <c r="C78" s="40" t="s">
        <v>24</v>
      </c>
      <c r="D78" s="41">
        <v>39827</v>
      </c>
      <c r="E78" s="32">
        <v>13.5</v>
      </c>
      <c r="F78" s="33">
        <v>1.25</v>
      </c>
      <c r="G78" s="33"/>
      <c r="H78" s="34">
        <v>12.25</v>
      </c>
    </row>
    <row r="79" spans="1:8">
      <c r="A79" s="7">
        <v>15</v>
      </c>
      <c r="B79" s="7" t="s">
        <v>29</v>
      </c>
      <c r="C79" s="13" t="s">
        <v>27</v>
      </c>
      <c r="D79" s="17">
        <v>40800</v>
      </c>
      <c r="E79" s="21">
        <v>13.5</v>
      </c>
      <c r="F79" s="19">
        <v>1.3</v>
      </c>
      <c r="G79" s="19"/>
      <c r="H79" s="20">
        <v>12.2</v>
      </c>
    </row>
    <row r="80" spans="1:8">
      <c r="A80" s="7">
        <v>16</v>
      </c>
      <c r="B80" s="26" t="s">
        <v>36</v>
      </c>
      <c r="C80" s="13" t="s">
        <v>31</v>
      </c>
      <c r="D80" s="25">
        <v>40444</v>
      </c>
      <c r="E80" s="21">
        <v>13.5</v>
      </c>
      <c r="F80" s="19">
        <v>1.4</v>
      </c>
      <c r="G80" s="19"/>
      <c r="H80" s="20">
        <v>12.1</v>
      </c>
    </row>
    <row r="81" spans="1:8">
      <c r="A81" s="7">
        <v>17</v>
      </c>
      <c r="B81" s="7" t="s">
        <v>37</v>
      </c>
      <c r="C81" s="13" t="s">
        <v>22</v>
      </c>
      <c r="D81" s="17">
        <v>39936</v>
      </c>
      <c r="E81" s="21">
        <v>0</v>
      </c>
      <c r="F81" s="19">
        <v>0</v>
      </c>
      <c r="G81" s="19"/>
      <c r="H81" s="20">
        <v>0</v>
      </c>
    </row>
    <row r="83" spans="1:8" ht="15.75">
      <c r="E83" s="257" t="s">
        <v>6</v>
      </c>
      <c r="F83" s="258"/>
      <c r="G83" s="258"/>
      <c r="H83" s="259"/>
    </row>
    <row r="84" spans="1:8" ht="30">
      <c r="B84" s="28" t="s">
        <v>7</v>
      </c>
      <c r="C84" s="28" t="s">
        <v>8</v>
      </c>
      <c r="D84" s="28" t="s">
        <v>9</v>
      </c>
      <c r="E84" s="38" t="s">
        <v>10</v>
      </c>
      <c r="F84" s="38" t="s">
        <v>15</v>
      </c>
      <c r="G84" s="38" t="s">
        <v>12</v>
      </c>
      <c r="H84" s="38" t="s">
        <v>17</v>
      </c>
    </row>
    <row r="85" spans="1:8">
      <c r="A85" s="54">
        <v>1</v>
      </c>
      <c r="B85" s="54" t="s">
        <v>21</v>
      </c>
      <c r="C85" s="55" t="s">
        <v>22</v>
      </c>
      <c r="D85" s="56">
        <v>40824</v>
      </c>
      <c r="E85" s="45">
        <v>13.5</v>
      </c>
      <c r="F85" s="46">
        <v>1.35</v>
      </c>
      <c r="G85" s="52"/>
      <c r="H85" s="58">
        <v>12.15</v>
      </c>
    </row>
    <row r="86" spans="1:8">
      <c r="A86" s="54">
        <v>2</v>
      </c>
      <c r="B86" s="42" t="s">
        <v>30</v>
      </c>
      <c r="C86" s="100" t="s">
        <v>31</v>
      </c>
      <c r="D86" s="44">
        <v>40885</v>
      </c>
      <c r="E86" s="45">
        <v>13.1</v>
      </c>
      <c r="F86" s="46">
        <v>1.1000000000000001</v>
      </c>
      <c r="G86" s="52"/>
      <c r="H86" s="58">
        <v>12</v>
      </c>
    </row>
    <row r="87" spans="1:8">
      <c r="A87" s="54">
        <v>3</v>
      </c>
      <c r="B87" s="14" t="s">
        <v>19</v>
      </c>
      <c r="C87" s="55" t="s">
        <v>20</v>
      </c>
      <c r="D87" s="15">
        <v>39828</v>
      </c>
      <c r="E87" s="45">
        <v>13.5</v>
      </c>
      <c r="F87" s="46">
        <v>1.6</v>
      </c>
      <c r="G87" s="52"/>
      <c r="H87" s="58">
        <v>11.9</v>
      </c>
    </row>
    <row r="88" spans="1:8">
      <c r="A88" s="54">
        <v>4</v>
      </c>
      <c r="B88" s="54" t="s">
        <v>28</v>
      </c>
      <c r="C88" s="55" t="s">
        <v>27</v>
      </c>
      <c r="D88" s="56">
        <v>39838</v>
      </c>
      <c r="E88" s="45">
        <v>13.5</v>
      </c>
      <c r="F88" s="46">
        <v>1.6</v>
      </c>
      <c r="G88" s="52"/>
      <c r="H88" s="58">
        <v>11.9</v>
      </c>
    </row>
    <row r="89" spans="1:8">
      <c r="A89" s="54">
        <v>5</v>
      </c>
      <c r="B89" s="54" t="s">
        <v>25</v>
      </c>
      <c r="C89" s="55" t="s">
        <v>22</v>
      </c>
      <c r="D89" s="56">
        <v>40725</v>
      </c>
      <c r="E89" s="45">
        <v>13.5</v>
      </c>
      <c r="F89" s="46">
        <v>1.75</v>
      </c>
      <c r="G89" s="52"/>
      <c r="H89" s="58">
        <v>11.75</v>
      </c>
    </row>
    <row r="90" spans="1:8">
      <c r="A90" s="7">
        <v>6</v>
      </c>
      <c r="B90" s="7" t="s">
        <v>29</v>
      </c>
      <c r="C90" s="13" t="s">
        <v>27</v>
      </c>
      <c r="D90" s="17">
        <v>40800</v>
      </c>
      <c r="E90" s="21">
        <v>12.2</v>
      </c>
      <c r="F90" s="19">
        <v>0.95</v>
      </c>
      <c r="G90" s="22"/>
      <c r="H90" s="23">
        <v>11.25</v>
      </c>
    </row>
    <row r="91" spans="1:8">
      <c r="A91" s="7">
        <v>7</v>
      </c>
      <c r="B91" s="26" t="s">
        <v>36</v>
      </c>
      <c r="C91" s="13" t="s">
        <v>31</v>
      </c>
      <c r="D91" s="25">
        <v>40444</v>
      </c>
      <c r="E91" s="21">
        <v>13.4</v>
      </c>
      <c r="F91" s="19">
        <v>3.05</v>
      </c>
      <c r="G91" s="22"/>
      <c r="H91" s="23">
        <v>10.350000000000001</v>
      </c>
    </row>
    <row r="92" spans="1:8" ht="15.75" thickBot="1">
      <c r="A92" s="75">
        <v>8</v>
      </c>
      <c r="B92" s="75" t="s">
        <v>26</v>
      </c>
      <c r="C92" s="76" t="s">
        <v>27</v>
      </c>
      <c r="D92" s="77">
        <v>40684</v>
      </c>
      <c r="E92" s="78">
        <v>12.8</v>
      </c>
      <c r="F92" s="79">
        <v>2.95</v>
      </c>
      <c r="G92" s="81"/>
      <c r="H92" s="82">
        <v>9.8500000000000014</v>
      </c>
    </row>
    <row r="93" spans="1:8">
      <c r="A93" s="66">
        <v>9</v>
      </c>
      <c r="B93" s="66" t="s">
        <v>23</v>
      </c>
      <c r="C93" s="84" t="s">
        <v>24</v>
      </c>
      <c r="D93" s="86">
        <v>40284</v>
      </c>
      <c r="E93" s="88">
        <v>0</v>
      </c>
      <c r="F93" s="90">
        <v>0</v>
      </c>
      <c r="G93" s="94"/>
      <c r="H93" s="96">
        <v>0</v>
      </c>
    </row>
    <row r="94" spans="1:8">
      <c r="A94" s="7">
        <v>10</v>
      </c>
      <c r="B94" s="53" t="s">
        <v>38</v>
      </c>
      <c r="C94" s="60" t="s">
        <v>24</v>
      </c>
      <c r="D94" s="61">
        <v>40713</v>
      </c>
      <c r="E94" s="21">
        <v>0</v>
      </c>
      <c r="F94" s="19">
        <v>0</v>
      </c>
      <c r="G94" s="64"/>
      <c r="H94" s="65">
        <v>0</v>
      </c>
    </row>
    <row r="95" spans="1:8">
      <c r="A95" s="7">
        <v>11</v>
      </c>
      <c r="B95" s="53" t="s">
        <v>39</v>
      </c>
      <c r="C95" s="60" t="s">
        <v>24</v>
      </c>
      <c r="D95" s="61">
        <v>40217</v>
      </c>
      <c r="E95" s="21">
        <v>0</v>
      </c>
      <c r="F95" s="19">
        <v>0</v>
      </c>
      <c r="G95" s="22"/>
      <c r="H95" s="23">
        <v>0</v>
      </c>
    </row>
    <row r="96" spans="1:8">
      <c r="A96" s="66">
        <v>12</v>
      </c>
      <c r="B96" s="67" t="s">
        <v>32</v>
      </c>
      <c r="C96" s="68" t="s">
        <v>33</v>
      </c>
      <c r="D96" s="69">
        <v>40624</v>
      </c>
      <c r="E96" s="70">
        <v>0</v>
      </c>
      <c r="F96" s="71">
        <v>0</v>
      </c>
      <c r="G96" s="73"/>
      <c r="H96" s="74">
        <v>0</v>
      </c>
    </row>
    <row r="97" spans="1:8">
      <c r="A97" s="7">
        <v>13</v>
      </c>
      <c r="B97" s="39" t="s">
        <v>40</v>
      </c>
      <c r="C97" s="40" t="s">
        <v>33</v>
      </c>
      <c r="D97" s="41">
        <v>40420</v>
      </c>
      <c r="E97" s="32">
        <v>0</v>
      </c>
      <c r="F97" s="33">
        <v>0</v>
      </c>
      <c r="G97" s="37"/>
      <c r="H97" s="36">
        <v>0</v>
      </c>
    </row>
    <row r="98" spans="1:8">
      <c r="A98" s="7">
        <v>14</v>
      </c>
      <c r="B98" s="7" t="s">
        <v>34</v>
      </c>
      <c r="C98" s="13" t="s">
        <v>20</v>
      </c>
      <c r="D98" s="25">
        <v>39949</v>
      </c>
      <c r="E98" s="21">
        <v>0</v>
      </c>
      <c r="F98" s="19">
        <v>0</v>
      </c>
      <c r="G98" s="22"/>
      <c r="H98" s="23">
        <v>0</v>
      </c>
    </row>
    <row r="99" spans="1:8">
      <c r="A99" s="7">
        <v>15</v>
      </c>
      <c r="B99" s="39" t="s">
        <v>35</v>
      </c>
      <c r="C99" s="40" t="s">
        <v>33</v>
      </c>
      <c r="D99" s="41">
        <v>40551</v>
      </c>
      <c r="E99" s="32">
        <v>0</v>
      </c>
      <c r="F99" s="33">
        <v>0</v>
      </c>
      <c r="G99" s="37"/>
      <c r="H99" s="36">
        <v>0</v>
      </c>
    </row>
    <row r="100" spans="1:8">
      <c r="A100" s="7">
        <v>16</v>
      </c>
      <c r="B100" s="39" t="s">
        <v>41</v>
      </c>
      <c r="C100" s="40" t="s">
        <v>24</v>
      </c>
      <c r="D100" s="41">
        <v>39827</v>
      </c>
      <c r="E100" s="32">
        <v>0</v>
      </c>
      <c r="F100" s="33">
        <v>0</v>
      </c>
      <c r="G100" s="37"/>
      <c r="H100" s="36">
        <v>0</v>
      </c>
    </row>
    <row r="101" spans="1:8">
      <c r="A101" s="7">
        <v>17</v>
      </c>
      <c r="B101" s="7" t="s">
        <v>37</v>
      </c>
      <c r="C101" s="13" t="s">
        <v>22</v>
      </c>
      <c r="D101" s="17">
        <v>39936</v>
      </c>
      <c r="E101" s="21">
        <v>0</v>
      </c>
      <c r="F101" s="19">
        <v>0</v>
      </c>
      <c r="G101" s="22"/>
      <c r="H101" s="23">
        <v>0</v>
      </c>
    </row>
    <row r="105" spans="1:8">
      <c r="A105" s="109"/>
      <c r="B105" s="111"/>
      <c r="C105" s="111"/>
      <c r="D105" s="114"/>
      <c r="E105" s="245" t="s">
        <v>42</v>
      </c>
      <c r="F105" s="246"/>
      <c r="G105" s="246"/>
      <c r="H105" s="247"/>
    </row>
    <row r="106" spans="1:8" ht="30">
      <c r="A106" s="109"/>
      <c r="B106" s="110" t="s">
        <v>7</v>
      </c>
      <c r="C106" s="110" t="s">
        <v>8</v>
      </c>
      <c r="D106" s="110" t="s">
        <v>9</v>
      </c>
      <c r="E106" s="112" t="s">
        <v>10</v>
      </c>
      <c r="F106" s="112" t="s">
        <v>15</v>
      </c>
      <c r="G106" s="112" t="s">
        <v>12</v>
      </c>
      <c r="H106" s="112" t="s">
        <v>43</v>
      </c>
    </row>
    <row r="107" spans="1:8">
      <c r="A107" s="125">
        <v>1</v>
      </c>
      <c r="B107" s="125" t="s">
        <v>21</v>
      </c>
      <c r="C107" s="126" t="s">
        <v>22</v>
      </c>
      <c r="D107" s="127">
        <v>40824</v>
      </c>
      <c r="E107" s="123">
        <v>23.5</v>
      </c>
      <c r="F107" s="124">
        <v>1.3</v>
      </c>
      <c r="G107" s="124"/>
      <c r="H107" s="128">
        <v>22.2</v>
      </c>
    </row>
    <row r="108" spans="1:8">
      <c r="A108" s="125">
        <v>2</v>
      </c>
      <c r="B108" s="125" t="s">
        <v>40</v>
      </c>
      <c r="C108" s="126" t="s">
        <v>33</v>
      </c>
      <c r="D108" s="127">
        <v>40420</v>
      </c>
      <c r="E108" s="123">
        <v>23.5</v>
      </c>
      <c r="F108" s="124">
        <v>1.5</v>
      </c>
      <c r="G108" s="124"/>
      <c r="H108" s="128">
        <v>22</v>
      </c>
    </row>
    <row r="109" spans="1:8">
      <c r="A109" s="125">
        <v>3</v>
      </c>
      <c r="B109" s="125" t="s">
        <v>32</v>
      </c>
      <c r="C109" s="126" t="s">
        <v>33</v>
      </c>
      <c r="D109" s="127">
        <v>40624</v>
      </c>
      <c r="E109" s="123">
        <v>23.5</v>
      </c>
      <c r="F109" s="124">
        <v>1.7</v>
      </c>
      <c r="G109" s="124"/>
      <c r="H109" s="128">
        <v>21.8</v>
      </c>
    </row>
    <row r="110" spans="1:8">
      <c r="A110" s="125">
        <v>4</v>
      </c>
      <c r="B110" s="125" t="s">
        <v>34</v>
      </c>
      <c r="C110" s="126" t="s">
        <v>20</v>
      </c>
      <c r="D110" s="116">
        <v>39949</v>
      </c>
      <c r="E110" s="123">
        <v>23.5</v>
      </c>
      <c r="F110" s="124">
        <v>1.75</v>
      </c>
      <c r="G110" s="124"/>
      <c r="H110" s="128">
        <v>21.75</v>
      </c>
    </row>
    <row r="111" spans="1:8">
      <c r="A111" s="125">
        <v>5</v>
      </c>
      <c r="B111" s="125" t="s">
        <v>23</v>
      </c>
      <c r="C111" s="126" t="s">
        <v>24</v>
      </c>
      <c r="D111" s="127">
        <v>40284</v>
      </c>
      <c r="E111" s="123">
        <v>23.5</v>
      </c>
      <c r="F111" s="124">
        <v>1.9</v>
      </c>
      <c r="G111" s="124"/>
      <c r="H111" s="128">
        <v>21.6</v>
      </c>
    </row>
    <row r="112" spans="1:8">
      <c r="A112" s="113">
        <v>6</v>
      </c>
      <c r="B112" s="113" t="s">
        <v>35</v>
      </c>
      <c r="C112" s="115" t="s">
        <v>33</v>
      </c>
      <c r="D112" s="117">
        <v>40551</v>
      </c>
      <c r="E112" s="120">
        <v>23.5</v>
      </c>
      <c r="F112" s="118">
        <v>1.9</v>
      </c>
      <c r="G112" s="118"/>
      <c r="H112" s="119">
        <v>21.6</v>
      </c>
    </row>
    <row r="113" spans="1:8">
      <c r="A113" s="113">
        <v>7</v>
      </c>
      <c r="B113" s="113" t="s">
        <v>41</v>
      </c>
      <c r="C113" s="115" t="s">
        <v>24</v>
      </c>
      <c r="D113" s="117">
        <v>39827</v>
      </c>
      <c r="E113" s="120">
        <v>23.5</v>
      </c>
      <c r="F113" s="118">
        <v>2</v>
      </c>
      <c r="G113" s="118"/>
      <c r="H113" s="119">
        <v>21.5</v>
      </c>
    </row>
    <row r="114" spans="1:8">
      <c r="A114" s="113">
        <v>8</v>
      </c>
      <c r="B114" s="113" t="s">
        <v>26</v>
      </c>
      <c r="C114" s="115" t="s">
        <v>27</v>
      </c>
      <c r="D114" s="117">
        <v>40684</v>
      </c>
      <c r="E114" s="120">
        <v>23.5</v>
      </c>
      <c r="F114" s="118">
        <v>2</v>
      </c>
      <c r="G114" s="118"/>
      <c r="H114" s="119">
        <v>21.5</v>
      </c>
    </row>
    <row r="115" spans="1:8">
      <c r="A115" s="113">
        <v>9</v>
      </c>
      <c r="B115" s="122" t="s">
        <v>36</v>
      </c>
      <c r="C115" s="115" t="s">
        <v>31</v>
      </c>
      <c r="D115" s="121">
        <v>40444</v>
      </c>
      <c r="E115" s="120">
        <v>23.5</v>
      </c>
      <c r="F115" s="118">
        <v>2.1</v>
      </c>
      <c r="G115" s="118"/>
      <c r="H115" s="119">
        <v>21.4</v>
      </c>
    </row>
    <row r="116" spans="1:8" ht="15.75" thickBot="1">
      <c r="A116" s="75">
        <v>10</v>
      </c>
      <c r="B116" s="75" t="s">
        <v>25</v>
      </c>
      <c r="C116" s="76" t="s">
        <v>22</v>
      </c>
      <c r="D116" s="77">
        <v>40725</v>
      </c>
      <c r="E116" s="78">
        <v>23.5</v>
      </c>
      <c r="F116" s="79">
        <v>2.35</v>
      </c>
      <c r="G116" s="79"/>
      <c r="H116" s="80">
        <v>21.15</v>
      </c>
    </row>
    <row r="117" spans="1:8">
      <c r="A117" s="66">
        <v>11</v>
      </c>
      <c r="B117" s="66" t="s">
        <v>28</v>
      </c>
      <c r="C117" s="84" t="s">
        <v>27</v>
      </c>
      <c r="D117" s="86">
        <v>39838</v>
      </c>
      <c r="E117" s="88">
        <v>23.5</v>
      </c>
      <c r="F117" s="90">
        <v>2.6</v>
      </c>
      <c r="G117" s="90"/>
      <c r="H117" s="92">
        <v>20.9</v>
      </c>
    </row>
    <row r="118" spans="1:8">
      <c r="A118" s="113">
        <v>12</v>
      </c>
      <c r="B118" s="113" t="s">
        <v>29</v>
      </c>
      <c r="C118" s="115" t="s">
        <v>27</v>
      </c>
      <c r="D118" s="117">
        <v>40800</v>
      </c>
      <c r="E118" s="120">
        <v>11.5</v>
      </c>
      <c r="F118" s="118">
        <v>0.7</v>
      </c>
      <c r="G118" s="118"/>
      <c r="H118" s="119">
        <v>10.8</v>
      </c>
    </row>
  </sheetData>
  <sortState ref="B113:H114">
    <sortCondition ref="D113:D114"/>
  </sortState>
  <mergeCells count="11">
    <mergeCell ref="Q3:T3"/>
    <mergeCell ref="A1:U1"/>
    <mergeCell ref="B2:U2"/>
    <mergeCell ref="E3:H3"/>
    <mergeCell ref="I3:L3"/>
    <mergeCell ref="M3:P3"/>
    <mergeCell ref="E105:H105"/>
    <mergeCell ref="E23:H23"/>
    <mergeCell ref="E43:H43"/>
    <mergeCell ref="E63:H63"/>
    <mergeCell ref="E83:H8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U17"/>
  <sheetViews>
    <sheetView workbookViewId="0">
      <selection activeCell="P17" sqref="P17"/>
    </sheetView>
  </sheetViews>
  <sheetFormatPr defaultRowHeight="15"/>
  <cols>
    <col min="1" max="1" width="2" bestFit="1" customWidth="1"/>
    <col min="2" max="2" width="17.85546875" bestFit="1" customWidth="1"/>
    <col min="3" max="3" width="18.57031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8.42578125" bestFit="1" customWidth="1"/>
  </cols>
  <sheetData>
    <row r="1" spans="1:21" ht="18.75">
      <c r="A1" s="260" t="s">
        <v>50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130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 ht="15.75">
      <c r="A3" s="135"/>
      <c r="B3" s="138" t="s">
        <v>2</v>
      </c>
      <c r="C3" s="137"/>
      <c r="D3" s="137"/>
      <c r="E3" s="248" t="s">
        <v>3</v>
      </c>
      <c r="F3" s="249"/>
      <c r="G3" s="249"/>
      <c r="H3" s="250"/>
      <c r="I3" s="251" t="s">
        <v>4</v>
      </c>
      <c r="J3" s="252"/>
      <c r="K3" s="252"/>
      <c r="L3" s="253"/>
      <c r="M3" s="254" t="s">
        <v>5</v>
      </c>
      <c r="N3" s="255"/>
      <c r="O3" s="255"/>
      <c r="P3" s="256"/>
      <c r="Q3" s="257" t="s">
        <v>6</v>
      </c>
      <c r="R3" s="258"/>
      <c r="S3" s="258"/>
      <c r="T3" s="259"/>
      <c r="U3" s="137"/>
    </row>
    <row r="4" spans="1:21" ht="15.75">
      <c r="A4" s="129"/>
      <c r="B4" s="131" t="s">
        <v>7</v>
      </c>
      <c r="C4" s="131" t="s">
        <v>8</v>
      </c>
      <c r="D4" s="131" t="s">
        <v>9</v>
      </c>
      <c r="E4" s="132" t="s">
        <v>10</v>
      </c>
      <c r="F4" s="132" t="s">
        <v>11</v>
      </c>
      <c r="G4" s="132" t="s">
        <v>12</v>
      </c>
      <c r="H4" s="132" t="s">
        <v>13</v>
      </c>
      <c r="I4" s="133" t="s">
        <v>10</v>
      </c>
      <c r="J4" s="133" t="s">
        <v>11</v>
      </c>
      <c r="K4" s="133" t="s">
        <v>12</v>
      </c>
      <c r="L4" s="133" t="s">
        <v>14</v>
      </c>
      <c r="M4" s="134" t="s">
        <v>10</v>
      </c>
      <c r="N4" s="134" t="s">
        <v>15</v>
      </c>
      <c r="O4" s="134" t="s">
        <v>12</v>
      </c>
      <c r="P4" s="134" t="s">
        <v>16</v>
      </c>
      <c r="Q4" s="136" t="s">
        <v>10</v>
      </c>
      <c r="R4" s="136" t="s">
        <v>15</v>
      </c>
      <c r="S4" s="136" t="s">
        <v>12</v>
      </c>
      <c r="T4" s="136" t="s">
        <v>17</v>
      </c>
      <c r="U4" s="139" t="s">
        <v>18</v>
      </c>
    </row>
    <row r="5" spans="1:21">
      <c r="A5" s="144">
        <v>1</v>
      </c>
      <c r="B5" s="144" t="s">
        <v>44</v>
      </c>
      <c r="C5" s="145" t="s">
        <v>27</v>
      </c>
      <c r="D5" s="146">
        <v>39366</v>
      </c>
      <c r="E5" s="140">
        <v>13.5</v>
      </c>
      <c r="F5" s="141">
        <v>1.8</v>
      </c>
      <c r="G5" s="141"/>
      <c r="H5" s="147">
        <v>11.7</v>
      </c>
      <c r="I5" s="140">
        <v>13.5</v>
      </c>
      <c r="J5" s="141">
        <v>1.1499999999999999</v>
      </c>
      <c r="K5" s="141"/>
      <c r="L5" s="147">
        <v>12.35</v>
      </c>
      <c r="M5" s="140">
        <v>13.5</v>
      </c>
      <c r="N5" s="141">
        <v>0.5</v>
      </c>
      <c r="O5" s="141"/>
      <c r="P5" s="147">
        <v>13</v>
      </c>
      <c r="Q5" s="140">
        <v>13.4</v>
      </c>
      <c r="R5" s="141">
        <v>0.95</v>
      </c>
      <c r="S5" s="143"/>
      <c r="T5" s="148">
        <v>12.450000000000001</v>
      </c>
      <c r="U5" s="142">
        <v>37.799999999999997</v>
      </c>
    </row>
    <row r="6" spans="1:21">
      <c r="A6" s="144">
        <v>2</v>
      </c>
      <c r="B6" s="144" t="s">
        <v>45</v>
      </c>
      <c r="C6" s="145" t="s">
        <v>22</v>
      </c>
      <c r="D6" s="146">
        <v>38862</v>
      </c>
      <c r="E6" s="140">
        <v>13.4</v>
      </c>
      <c r="F6" s="141">
        <v>1.2</v>
      </c>
      <c r="G6" s="141"/>
      <c r="H6" s="147">
        <v>12.200000000000001</v>
      </c>
      <c r="I6" s="140">
        <v>13.3</v>
      </c>
      <c r="J6" s="141">
        <v>2.6</v>
      </c>
      <c r="K6" s="141"/>
      <c r="L6" s="147">
        <v>10.700000000000001</v>
      </c>
      <c r="M6" s="140">
        <v>13.5</v>
      </c>
      <c r="N6" s="141">
        <v>0.5</v>
      </c>
      <c r="O6" s="141"/>
      <c r="P6" s="147">
        <v>13</v>
      </c>
      <c r="Q6" s="140">
        <v>13.5</v>
      </c>
      <c r="R6" s="141">
        <v>1.75</v>
      </c>
      <c r="S6" s="143"/>
      <c r="T6" s="148">
        <v>11.75</v>
      </c>
      <c r="U6" s="142">
        <v>36.950000000000003</v>
      </c>
    </row>
    <row r="7" spans="1:21">
      <c r="A7" s="144">
        <v>3</v>
      </c>
      <c r="B7" s="144" t="s">
        <v>46</v>
      </c>
      <c r="C7" s="145" t="s">
        <v>27</v>
      </c>
      <c r="D7" s="146">
        <v>39802</v>
      </c>
      <c r="E7" s="140">
        <v>13.5</v>
      </c>
      <c r="F7" s="141">
        <v>2.4</v>
      </c>
      <c r="G7" s="141"/>
      <c r="H7" s="147">
        <v>11.1</v>
      </c>
      <c r="I7" s="140">
        <v>13.5</v>
      </c>
      <c r="J7" s="141">
        <v>1.1000000000000001</v>
      </c>
      <c r="K7" s="141"/>
      <c r="L7" s="147">
        <v>12.4</v>
      </c>
      <c r="M7" s="140">
        <v>13.5</v>
      </c>
      <c r="N7" s="141">
        <v>1</v>
      </c>
      <c r="O7" s="141"/>
      <c r="P7" s="147">
        <v>12.5</v>
      </c>
      <c r="Q7" s="140">
        <v>13.5</v>
      </c>
      <c r="R7" s="141">
        <v>1.55</v>
      </c>
      <c r="S7" s="143"/>
      <c r="T7" s="148">
        <v>11.95</v>
      </c>
      <c r="U7" s="142">
        <v>36.85</v>
      </c>
    </row>
    <row r="8" spans="1:21">
      <c r="A8" s="144">
        <v>4</v>
      </c>
      <c r="B8" s="144" t="s">
        <v>47</v>
      </c>
      <c r="C8" s="145" t="s">
        <v>27</v>
      </c>
      <c r="D8" s="146">
        <v>39594</v>
      </c>
      <c r="E8" s="140">
        <v>13.2</v>
      </c>
      <c r="F8" s="141">
        <v>1.4</v>
      </c>
      <c r="G8" s="141"/>
      <c r="H8" s="147">
        <v>11.799999999999999</v>
      </c>
      <c r="I8" s="140">
        <v>12.9</v>
      </c>
      <c r="J8" s="141">
        <v>2.1</v>
      </c>
      <c r="K8" s="141"/>
      <c r="L8" s="147">
        <v>10.8</v>
      </c>
      <c r="M8" s="140">
        <v>13.5</v>
      </c>
      <c r="N8" s="141">
        <v>1.1000000000000001</v>
      </c>
      <c r="O8" s="141"/>
      <c r="P8" s="147">
        <v>12.4</v>
      </c>
      <c r="Q8" s="140">
        <v>13</v>
      </c>
      <c r="R8" s="141">
        <v>1.3</v>
      </c>
      <c r="S8" s="143"/>
      <c r="T8" s="148">
        <v>11.7</v>
      </c>
      <c r="U8" s="142">
        <v>35.900000000000006</v>
      </c>
    </row>
    <row r="9" spans="1:21">
      <c r="A9" s="144">
        <v>5</v>
      </c>
      <c r="B9" s="144" t="s">
        <v>48</v>
      </c>
      <c r="C9" s="145" t="s">
        <v>49</v>
      </c>
      <c r="D9" s="146">
        <v>39363</v>
      </c>
      <c r="E9" s="140">
        <v>12.6</v>
      </c>
      <c r="F9" s="141">
        <v>0.85</v>
      </c>
      <c r="G9" s="141"/>
      <c r="H9" s="147">
        <v>11.75</v>
      </c>
      <c r="I9" s="140">
        <v>12.7</v>
      </c>
      <c r="J9" s="141">
        <v>1.5</v>
      </c>
      <c r="K9" s="141">
        <v>0.3</v>
      </c>
      <c r="L9" s="147">
        <v>10.899999999999999</v>
      </c>
      <c r="M9" s="140">
        <v>13.5</v>
      </c>
      <c r="N9" s="141">
        <v>0.7</v>
      </c>
      <c r="O9" s="141"/>
      <c r="P9" s="147">
        <v>12.8</v>
      </c>
      <c r="Q9" s="140">
        <v>12</v>
      </c>
      <c r="R9" s="141">
        <v>0.45</v>
      </c>
      <c r="S9" s="143">
        <v>1</v>
      </c>
      <c r="T9" s="148">
        <v>10.55</v>
      </c>
      <c r="U9" s="142">
        <v>35.450000000000003</v>
      </c>
    </row>
    <row r="12" spans="1:21">
      <c r="A12" s="149"/>
      <c r="B12" s="151"/>
      <c r="C12" s="153"/>
      <c r="D12" s="154"/>
      <c r="E12" s="245" t="s">
        <v>42</v>
      </c>
      <c r="F12" s="246"/>
      <c r="G12" s="246"/>
      <c r="H12" s="247"/>
    </row>
    <row r="13" spans="1:21" ht="30">
      <c r="A13" s="149"/>
      <c r="B13" s="150" t="s">
        <v>7</v>
      </c>
      <c r="C13" s="150" t="s">
        <v>8</v>
      </c>
      <c r="D13" s="150" t="s">
        <v>9</v>
      </c>
      <c r="E13" s="152" t="s">
        <v>10</v>
      </c>
      <c r="F13" s="152" t="s">
        <v>15</v>
      </c>
      <c r="G13" s="152" t="s">
        <v>12</v>
      </c>
      <c r="H13" s="152" t="s">
        <v>43</v>
      </c>
    </row>
    <row r="14" spans="1:21">
      <c r="A14" s="155">
        <v>1</v>
      </c>
      <c r="B14" s="155" t="s">
        <v>44</v>
      </c>
      <c r="C14" s="156" t="s">
        <v>27</v>
      </c>
      <c r="D14" s="160">
        <v>39366</v>
      </c>
      <c r="E14" s="157">
        <v>23.5</v>
      </c>
      <c r="F14" s="158">
        <v>1.65</v>
      </c>
      <c r="G14" s="158"/>
      <c r="H14" s="159">
        <v>21.85</v>
      </c>
    </row>
    <row r="15" spans="1:21">
      <c r="A15" s="155">
        <v>2</v>
      </c>
      <c r="B15" s="155" t="s">
        <v>47</v>
      </c>
      <c r="C15" s="156" t="s">
        <v>27</v>
      </c>
      <c r="D15" s="160">
        <v>39594</v>
      </c>
      <c r="E15" s="157">
        <v>23.5</v>
      </c>
      <c r="F15" s="158">
        <v>1.8</v>
      </c>
      <c r="G15" s="158"/>
      <c r="H15" s="159">
        <v>21.7</v>
      </c>
    </row>
    <row r="16" spans="1:21">
      <c r="A16" s="155">
        <v>3</v>
      </c>
      <c r="B16" s="155" t="s">
        <v>48</v>
      </c>
      <c r="C16" s="156" t="s">
        <v>49</v>
      </c>
      <c r="D16" s="160">
        <v>39363</v>
      </c>
      <c r="E16" s="157">
        <v>23.5</v>
      </c>
      <c r="F16" s="158">
        <v>2.5</v>
      </c>
      <c r="G16" s="158"/>
      <c r="H16" s="159">
        <v>21</v>
      </c>
    </row>
    <row r="17" spans="1:8">
      <c r="A17" s="161">
        <v>4</v>
      </c>
      <c r="B17" s="161" t="s">
        <v>46</v>
      </c>
      <c r="C17" s="162" t="s">
        <v>27</v>
      </c>
      <c r="D17" s="163">
        <v>39802</v>
      </c>
      <c r="E17" s="164">
        <v>23.5</v>
      </c>
      <c r="F17" s="165">
        <v>2.5</v>
      </c>
      <c r="G17" s="165"/>
      <c r="H17" s="166">
        <v>21</v>
      </c>
    </row>
  </sheetData>
  <sortState ref="B14:H17">
    <sortCondition descending="1" ref="H14:H17"/>
  </sortState>
  <mergeCells count="7">
    <mergeCell ref="A1:U1"/>
    <mergeCell ref="E12:H12"/>
    <mergeCell ref="B2:U2"/>
    <mergeCell ref="E3:H3"/>
    <mergeCell ref="I3:L3"/>
    <mergeCell ref="M3:P3"/>
    <mergeCell ref="Q3:T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5"/>
  <sheetViews>
    <sheetView workbookViewId="0">
      <selection activeCell="L18" sqref="L18"/>
    </sheetView>
  </sheetViews>
  <sheetFormatPr defaultRowHeight="15"/>
  <cols>
    <col min="1" max="1" width="2" bestFit="1" customWidth="1"/>
    <col min="2" max="2" width="23.5703125" bestFit="1" customWidth="1"/>
    <col min="3" max="3" width="22.28515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182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11"/>
      <c r="D3" s="211"/>
      <c r="E3" s="367" t="s">
        <v>3</v>
      </c>
      <c r="F3" s="368"/>
      <c r="G3" s="368"/>
      <c r="H3" s="369"/>
      <c r="I3" s="370" t="s">
        <v>4</v>
      </c>
      <c r="J3" s="371"/>
      <c r="K3" s="371"/>
      <c r="L3" s="372"/>
      <c r="M3" s="373" t="s">
        <v>5</v>
      </c>
      <c r="N3" s="374"/>
      <c r="O3" s="374"/>
      <c r="P3" s="375"/>
      <c r="Q3" s="376" t="s">
        <v>6</v>
      </c>
      <c r="R3" s="377"/>
      <c r="S3" s="377"/>
      <c r="T3" s="378"/>
      <c r="U3" s="211"/>
    </row>
    <row r="4" spans="1:21">
      <c r="A4" s="418"/>
      <c r="B4" s="219" t="s">
        <v>7</v>
      </c>
      <c r="C4" s="219" t="s">
        <v>8</v>
      </c>
      <c r="D4" s="219" t="s">
        <v>9</v>
      </c>
      <c r="E4" s="419" t="s">
        <v>10</v>
      </c>
      <c r="F4" s="419" t="s">
        <v>11</v>
      </c>
      <c r="G4" s="419" t="s">
        <v>12</v>
      </c>
      <c r="H4" s="419" t="s">
        <v>13</v>
      </c>
      <c r="I4" s="420" t="s">
        <v>10</v>
      </c>
      <c r="J4" s="420" t="s">
        <v>11</v>
      </c>
      <c r="K4" s="420" t="s">
        <v>12</v>
      </c>
      <c r="L4" s="420" t="s">
        <v>14</v>
      </c>
      <c r="M4" s="421" t="s">
        <v>10</v>
      </c>
      <c r="N4" s="421" t="s">
        <v>15</v>
      </c>
      <c r="O4" s="421" t="s">
        <v>12</v>
      </c>
      <c r="P4" s="421" t="s">
        <v>16</v>
      </c>
      <c r="Q4" s="422" t="s">
        <v>10</v>
      </c>
      <c r="R4" s="422" t="s">
        <v>15</v>
      </c>
      <c r="S4" s="422" t="s">
        <v>12</v>
      </c>
      <c r="T4" s="422" t="s">
        <v>17</v>
      </c>
      <c r="U4" s="423" t="s">
        <v>18</v>
      </c>
    </row>
    <row r="5" spans="1:21">
      <c r="A5" s="239">
        <v>1</v>
      </c>
      <c r="B5" s="239" t="s">
        <v>164</v>
      </c>
      <c r="C5" s="240" t="s">
        <v>55</v>
      </c>
      <c r="D5" s="244">
        <v>43329</v>
      </c>
      <c r="E5" s="234">
        <v>11</v>
      </c>
      <c r="F5" s="241">
        <v>0.65</v>
      </c>
      <c r="G5" s="241"/>
      <c r="H5" s="242">
        <f>SUM(E5-F5-G5)</f>
        <v>10.35</v>
      </c>
      <c r="I5" s="234">
        <v>11</v>
      </c>
      <c r="J5" s="241">
        <v>0.8</v>
      </c>
      <c r="K5" s="241"/>
      <c r="L5" s="242">
        <f>SUM(I5-J5-K5)</f>
        <v>10.199999999999999</v>
      </c>
      <c r="M5" s="234">
        <v>11</v>
      </c>
      <c r="N5" s="241">
        <v>0.4</v>
      </c>
      <c r="O5" s="241"/>
      <c r="P5" s="242">
        <f>SUM(M5-N5-O5)</f>
        <v>10.6</v>
      </c>
      <c r="Q5" s="234">
        <v>11</v>
      </c>
      <c r="R5" s="241">
        <v>0.45</v>
      </c>
      <c r="S5" s="241"/>
      <c r="T5" s="242">
        <f>SUM(Q5-R5-S5)</f>
        <v>10.55</v>
      </c>
      <c r="U5" s="229">
        <f>SUM(H5,L5,P5,T5)-MIN(H5,L5,P5,T5)</f>
        <v>31.500000000000004</v>
      </c>
    </row>
    <row r="6" spans="1:21">
      <c r="A6" s="239">
        <v>2</v>
      </c>
      <c r="B6" s="239" t="s">
        <v>183</v>
      </c>
      <c r="C6" s="240" t="s">
        <v>55</v>
      </c>
      <c r="D6" s="186">
        <v>43209</v>
      </c>
      <c r="E6" s="234">
        <v>11</v>
      </c>
      <c r="F6" s="241">
        <v>0.7</v>
      </c>
      <c r="G6" s="241"/>
      <c r="H6" s="242">
        <f>SUM(E6-F6-G6)</f>
        <v>10.3</v>
      </c>
      <c r="I6" s="234">
        <v>11</v>
      </c>
      <c r="J6" s="241">
        <v>0.6</v>
      </c>
      <c r="K6" s="241"/>
      <c r="L6" s="242">
        <f>SUM(I6-J6-K6)</f>
        <v>10.4</v>
      </c>
      <c r="M6" s="234">
        <v>11</v>
      </c>
      <c r="N6" s="241">
        <v>0.2</v>
      </c>
      <c r="O6" s="241"/>
      <c r="P6" s="242">
        <f>SUM(M6-N6-O6)</f>
        <v>10.8</v>
      </c>
      <c r="Q6" s="234">
        <v>11</v>
      </c>
      <c r="R6" s="241">
        <v>1.1499999999999999</v>
      </c>
      <c r="S6" s="241"/>
      <c r="T6" s="242">
        <f>SUM(Q6-R6-S6)</f>
        <v>9.85</v>
      </c>
      <c r="U6" s="229">
        <f>SUM(H6,L6,P6,T6)-MIN(H6,L6,P6,T6)</f>
        <v>31.5</v>
      </c>
    </row>
    <row r="7" spans="1:21">
      <c r="A7" s="239">
        <v>3</v>
      </c>
      <c r="B7" s="239" t="s">
        <v>184</v>
      </c>
      <c r="C7" s="240" t="s">
        <v>55</v>
      </c>
      <c r="D7" s="186">
        <v>43148</v>
      </c>
      <c r="E7" s="234">
        <v>11</v>
      </c>
      <c r="F7" s="241">
        <v>0.8</v>
      </c>
      <c r="G7" s="241"/>
      <c r="H7" s="242">
        <f>SUM(E7-F7-G7)</f>
        <v>10.199999999999999</v>
      </c>
      <c r="I7" s="234">
        <v>11</v>
      </c>
      <c r="J7" s="241">
        <v>0.8</v>
      </c>
      <c r="K7" s="241"/>
      <c r="L7" s="242">
        <f>SUM(I7-J7-K7)</f>
        <v>10.199999999999999</v>
      </c>
      <c r="M7" s="234">
        <v>11</v>
      </c>
      <c r="N7" s="241">
        <v>0.4</v>
      </c>
      <c r="O7" s="241"/>
      <c r="P7" s="242">
        <f>SUM(M7-N7-O7)</f>
        <v>10.6</v>
      </c>
      <c r="Q7" s="234">
        <v>11</v>
      </c>
      <c r="R7" s="241">
        <v>2.0499999999999998</v>
      </c>
      <c r="S7" s="241"/>
      <c r="T7" s="242">
        <f>SUM(Q7-R7-S7)</f>
        <v>8.9499999999999993</v>
      </c>
      <c r="U7" s="229">
        <f>SUM(H7,L7,P7,T7)-MIN(H7,L7,P7,T7)</f>
        <v>31.000000000000004</v>
      </c>
    </row>
    <row r="8" spans="1:21">
      <c r="A8" s="239">
        <v>4</v>
      </c>
      <c r="B8" s="239" t="s">
        <v>185</v>
      </c>
      <c r="C8" s="240" t="s">
        <v>186</v>
      </c>
      <c r="D8" s="186">
        <v>43426</v>
      </c>
      <c r="E8" s="234">
        <v>11</v>
      </c>
      <c r="F8" s="241">
        <v>0.8</v>
      </c>
      <c r="G8" s="241"/>
      <c r="H8" s="242">
        <f>SUM(E8-F8-G8)</f>
        <v>10.199999999999999</v>
      </c>
      <c r="I8" s="234">
        <v>11</v>
      </c>
      <c r="J8" s="241">
        <v>0.9</v>
      </c>
      <c r="K8" s="241"/>
      <c r="L8" s="242">
        <f>SUM(I8-J8-K8)</f>
        <v>10.1</v>
      </c>
      <c r="M8" s="234">
        <v>11</v>
      </c>
      <c r="N8" s="241">
        <v>0.4</v>
      </c>
      <c r="O8" s="241"/>
      <c r="P8" s="242">
        <f>SUM(M8-N8-O8)</f>
        <v>10.6</v>
      </c>
      <c r="Q8" s="234">
        <v>11</v>
      </c>
      <c r="R8" s="241">
        <v>1.65</v>
      </c>
      <c r="S8" s="241"/>
      <c r="T8" s="242">
        <f>SUM(Q8-R8-S8)</f>
        <v>9.35</v>
      </c>
      <c r="U8" s="229">
        <f>SUM(H8,L8,P8,T8)-MIN(H8,L8,P8,T8)</f>
        <v>30.9</v>
      </c>
    </row>
    <row r="11" spans="1:21">
      <c r="A11" s="235"/>
      <c r="B11" s="235"/>
      <c r="C11" s="153"/>
      <c r="D11" s="211"/>
      <c r="E11" s="424" t="s">
        <v>42</v>
      </c>
      <c r="F11" s="424"/>
      <c r="G11" s="424"/>
      <c r="H11" s="424"/>
    </row>
    <row r="12" spans="1:21" ht="30">
      <c r="A12" s="235"/>
      <c r="B12" s="219" t="s">
        <v>7</v>
      </c>
      <c r="C12" s="236" t="s">
        <v>8</v>
      </c>
      <c r="D12" s="236" t="s">
        <v>9</v>
      </c>
      <c r="E12" s="238" t="s">
        <v>10</v>
      </c>
      <c r="F12" s="238" t="s">
        <v>15</v>
      </c>
      <c r="G12" s="238" t="s">
        <v>12</v>
      </c>
      <c r="H12" s="238" t="s">
        <v>43</v>
      </c>
    </row>
    <row r="13" spans="1:21">
      <c r="A13" s="197">
        <v>1</v>
      </c>
      <c r="B13" s="197" t="s">
        <v>183</v>
      </c>
      <c r="C13" s="198" t="s">
        <v>55</v>
      </c>
      <c r="D13" s="203">
        <v>43209</v>
      </c>
      <c r="E13" s="200">
        <v>22.5</v>
      </c>
      <c r="F13" s="201">
        <v>0.85</v>
      </c>
      <c r="G13" s="201"/>
      <c r="H13" s="202">
        <f>SUM(E13-F13-G13)</f>
        <v>21.65</v>
      </c>
    </row>
    <row r="14" spans="1:21">
      <c r="A14" s="197">
        <v>2</v>
      </c>
      <c r="B14" s="197" t="s">
        <v>184</v>
      </c>
      <c r="C14" s="198" t="s">
        <v>55</v>
      </c>
      <c r="D14" s="203">
        <v>43148</v>
      </c>
      <c r="E14" s="200">
        <v>22.5</v>
      </c>
      <c r="F14" s="201">
        <v>1.3</v>
      </c>
      <c r="G14" s="201"/>
      <c r="H14" s="202">
        <f>SUM(E14-F14-G14)</f>
        <v>21.2</v>
      </c>
    </row>
    <row r="15" spans="1:21">
      <c r="A15" s="197">
        <v>3</v>
      </c>
      <c r="B15" s="197" t="s">
        <v>185</v>
      </c>
      <c r="C15" s="198" t="s">
        <v>186</v>
      </c>
      <c r="D15" s="203">
        <v>43426</v>
      </c>
      <c r="E15" s="200">
        <v>21.5</v>
      </c>
      <c r="F15" s="201">
        <v>2.5</v>
      </c>
      <c r="G15" s="201"/>
      <c r="H15" s="202">
        <f>SUM(E15-F15-G15)</f>
        <v>19</v>
      </c>
    </row>
  </sheetData>
  <sortState ref="B13:H15">
    <sortCondition descending="1" ref="H13:H15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5:H8 H13:H15 T5:T8 L5:L8 P5:P8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U12"/>
  <sheetViews>
    <sheetView workbookViewId="0">
      <selection activeCell="L23" sqref="L23"/>
    </sheetView>
  </sheetViews>
  <sheetFormatPr defaultRowHeight="15"/>
  <cols>
    <col min="1" max="1" width="2" bestFit="1" customWidth="1"/>
    <col min="2" max="2" width="18.5703125" bestFit="1" customWidth="1"/>
    <col min="3" max="3" width="21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126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35"/>
      <c r="D3" s="211"/>
      <c r="E3" s="261" t="s">
        <v>3</v>
      </c>
      <c r="F3" s="262"/>
      <c r="G3" s="262"/>
      <c r="H3" s="262"/>
      <c r="I3" s="263" t="s">
        <v>4</v>
      </c>
      <c r="J3" s="264"/>
      <c r="K3" s="264"/>
      <c r="L3" s="264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211"/>
    </row>
    <row r="4" spans="1:21">
      <c r="A4" s="235"/>
      <c r="B4" s="219" t="s">
        <v>7</v>
      </c>
      <c r="C4" s="236" t="s">
        <v>8</v>
      </c>
      <c r="D4" s="219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39">
        <v>1</v>
      </c>
      <c r="B5" s="239" t="s">
        <v>127</v>
      </c>
      <c r="C5" s="240" t="s">
        <v>53</v>
      </c>
      <c r="D5" s="244">
        <v>42647</v>
      </c>
      <c r="E5" s="234">
        <v>12</v>
      </c>
      <c r="F5" s="241">
        <v>0.65</v>
      </c>
      <c r="G5" s="241"/>
      <c r="H5" s="242">
        <f t="shared" ref="H5:H6" si="0">SUM(E5-F5-G5)</f>
        <v>11.35</v>
      </c>
      <c r="I5" s="234">
        <v>12</v>
      </c>
      <c r="J5" s="241">
        <v>0.75</v>
      </c>
      <c r="K5" s="241">
        <v>0.1</v>
      </c>
      <c r="L5" s="242">
        <f t="shared" ref="L5:L6" si="1">SUM(I5-J5-K5)</f>
        <v>11.15</v>
      </c>
      <c r="M5" s="234">
        <v>12</v>
      </c>
      <c r="N5" s="241">
        <v>0.35</v>
      </c>
      <c r="O5" s="241"/>
      <c r="P5" s="242">
        <f t="shared" ref="P5:P6" si="2">SUM(M5-N5-O5)</f>
        <v>11.65</v>
      </c>
      <c r="Q5" s="234">
        <v>12</v>
      </c>
      <c r="R5" s="241">
        <v>0.55000000000000004</v>
      </c>
      <c r="S5" s="241"/>
      <c r="T5" s="242">
        <f t="shared" ref="T5:T6" si="3">SUM(Q5-R5-S5)</f>
        <v>11.45</v>
      </c>
      <c r="U5" s="229">
        <f t="shared" ref="U5:U6" si="4">SUM(H5,L5,P5,T5)-MIN(H5,L5,P5,T5)</f>
        <v>34.449999999999996</v>
      </c>
    </row>
    <row r="6" spans="1:21">
      <c r="A6" s="239">
        <v>2</v>
      </c>
      <c r="B6" s="239" t="s">
        <v>128</v>
      </c>
      <c r="C6" s="240" t="s">
        <v>53</v>
      </c>
      <c r="D6" s="244">
        <v>42668</v>
      </c>
      <c r="E6" s="234">
        <v>12</v>
      </c>
      <c r="F6" s="241">
        <v>0.875</v>
      </c>
      <c r="G6" s="241"/>
      <c r="H6" s="242">
        <f t="shared" si="0"/>
        <v>11.125</v>
      </c>
      <c r="I6" s="234">
        <v>12</v>
      </c>
      <c r="J6" s="241">
        <v>0.95</v>
      </c>
      <c r="K6" s="241">
        <v>0.1</v>
      </c>
      <c r="L6" s="242">
        <f t="shared" si="1"/>
        <v>10.950000000000001</v>
      </c>
      <c r="M6" s="234">
        <v>12</v>
      </c>
      <c r="N6" s="241">
        <v>0.7</v>
      </c>
      <c r="O6" s="241"/>
      <c r="P6" s="242">
        <f t="shared" si="2"/>
        <v>11.3</v>
      </c>
      <c r="Q6" s="234">
        <v>12</v>
      </c>
      <c r="R6" s="241">
        <v>0.85</v>
      </c>
      <c r="S6" s="241"/>
      <c r="T6" s="242">
        <f t="shared" si="3"/>
        <v>11.15</v>
      </c>
      <c r="U6" s="229">
        <f t="shared" si="4"/>
        <v>33.574999999999996</v>
      </c>
    </row>
    <row r="7" spans="1:21">
      <c r="A7" s="235"/>
      <c r="B7" s="235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</row>
    <row r="8" spans="1:21">
      <c r="A8" s="235"/>
      <c r="B8" s="235"/>
      <c r="C8" s="235"/>
      <c r="D8" s="235"/>
      <c r="E8" s="235"/>
      <c r="F8" s="235"/>
      <c r="G8" s="235"/>
      <c r="H8" s="235"/>
      <c r="I8" s="235"/>
      <c r="J8" s="235"/>
      <c r="K8" s="235"/>
      <c r="L8" s="235"/>
      <c r="M8" s="235"/>
      <c r="N8" s="235"/>
      <c r="O8" s="235"/>
      <c r="P8" s="235"/>
      <c r="Q8" s="235"/>
      <c r="R8" s="235"/>
      <c r="S8" s="235"/>
      <c r="T8" s="235"/>
      <c r="U8" s="235"/>
    </row>
    <row r="9" spans="1:21">
      <c r="A9" s="235"/>
      <c r="B9" s="235"/>
      <c r="C9" s="237"/>
      <c r="D9" s="235"/>
      <c r="E9" s="323" t="s">
        <v>42</v>
      </c>
      <c r="F9" s="323"/>
      <c r="G9" s="323"/>
      <c r="H9" s="323"/>
      <c r="I9" s="235"/>
      <c r="J9" s="235"/>
      <c r="K9" s="235"/>
      <c r="L9" s="235"/>
      <c r="M9" s="235"/>
      <c r="N9" s="235"/>
      <c r="O9" s="235"/>
      <c r="P9" s="235"/>
      <c r="Q9" s="235"/>
      <c r="R9" s="235"/>
      <c r="S9" s="235"/>
      <c r="T9" s="235"/>
      <c r="U9" s="235"/>
    </row>
    <row r="10" spans="1:21">
      <c r="A10" s="235"/>
      <c r="B10" s="219" t="s">
        <v>7</v>
      </c>
      <c r="C10" s="236" t="s">
        <v>8</v>
      </c>
      <c r="D10" s="219" t="s">
        <v>9</v>
      </c>
      <c r="E10" s="238" t="s">
        <v>10</v>
      </c>
      <c r="F10" s="238" t="s">
        <v>15</v>
      </c>
      <c r="G10" s="238" t="s">
        <v>12</v>
      </c>
      <c r="H10" s="238" t="s">
        <v>43</v>
      </c>
      <c r="I10" s="235"/>
      <c r="J10" s="235"/>
      <c r="K10" s="235"/>
      <c r="L10" s="235"/>
      <c r="M10" s="235"/>
      <c r="N10" s="235"/>
      <c r="O10" s="235"/>
      <c r="P10" s="235"/>
      <c r="Q10" s="235"/>
      <c r="R10" s="235"/>
      <c r="S10" s="235"/>
      <c r="T10" s="235"/>
      <c r="U10" s="235"/>
    </row>
    <row r="11" spans="1:21">
      <c r="A11" s="239">
        <v>1</v>
      </c>
      <c r="B11" s="239" t="s">
        <v>127</v>
      </c>
      <c r="C11" s="240" t="s">
        <v>53</v>
      </c>
      <c r="D11" s="244">
        <v>42647</v>
      </c>
      <c r="E11" s="234">
        <v>23.5</v>
      </c>
      <c r="F11" s="241">
        <v>0.7</v>
      </c>
      <c r="G11" s="143"/>
      <c r="H11" s="148">
        <f t="shared" ref="H11:H12" si="5">SUM(E11-F11-G11)</f>
        <v>22.8</v>
      </c>
      <c r="I11" s="235"/>
      <c r="J11" s="235"/>
      <c r="K11" s="235"/>
      <c r="L11" s="235"/>
      <c r="M11" s="235"/>
      <c r="N11" s="235"/>
      <c r="O11" s="235"/>
      <c r="P11" s="235"/>
      <c r="Q11" s="235"/>
      <c r="R11" s="235"/>
      <c r="S11" s="235"/>
      <c r="T11" s="235"/>
      <c r="U11" s="235"/>
    </row>
    <row r="12" spans="1:21">
      <c r="A12" s="239">
        <v>2</v>
      </c>
      <c r="B12" s="239" t="s">
        <v>128</v>
      </c>
      <c r="C12" s="240" t="s">
        <v>53</v>
      </c>
      <c r="D12" s="244">
        <v>42668</v>
      </c>
      <c r="E12" s="234">
        <v>22.5</v>
      </c>
      <c r="F12" s="241">
        <v>1</v>
      </c>
      <c r="G12" s="143"/>
      <c r="H12" s="148">
        <f t="shared" si="5"/>
        <v>21.5</v>
      </c>
      <c r="I12" s="235"/>
      <c r="J12" s="235"/>
      <c r="K12" s="235"/>
      <c r="L12" s="235"/>
      <c r="M12" s="235"/>
      <c r="N12" s="235"/>
      <c r="O12" s="235"/>
      <c r="P12" s="235"/>
      <c r="Q12" s="235"/>
      <c r="R12" s="235"/>
      <c r="S12" s="235"/>
      <c r="T12" s="235"/>
      <c r="U12" s="235"/>
    </row>
  </sheetData>
  <mergeCells count="7">
    <mergeCell ref="E9:H9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L5:L6 H5:H6 P5:P6 T5:T6 H11:H12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U84"/>
  <sheetViews>
    <sheetView topLeftCell="A74" workbookViewId="0">
      <selection activeCell="M83" sqref="M83"/>
    </sheetView>
  </sheetViews>
  <sheetFormatPr defaultRowHeight="15"/>
  <cols>
    <col min="1" max="1" width="3" bestFit="1" customWidth="1"/>
    <col min="2" max="2" width="20.28515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108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11"/>
      <c r="D3" s="211"/>
      <c r="E3" s="261" t="s">
        <v>3</v>
      </c>
      <c r="F3" s="262"/>
      <c r="G3" s="262"/>
      <c r="H3" s="312"/>
      <c r="I3" s="263" t="s">
        <v>4</v>
      </c>
      <c r="J3" s="264"/>
      <c r="K3" s="264"/>
      <c r="L3" s="313"/>
      <c r="M3" s="265" t="s">
        <v>5</v>
      </c>
      <c r="N3" s="266"/>
      <c r="O3" s="266"/>
      <c r="P3" s="314"/>
      <c r="Q3" s="315" t="s">
        <v>6</v>
      </c>
      <c r="R3" s="316"/>
      <c r="S3" s="316"/>
      <c r="T3" s="317"/>
      <c r="U3" s="211"/>
    </row>
    <row r="4" spans="1:21">
      <c r="A4" s="235"/>
      <c r="B4" s="236" t="s">
        <v>7</v>
      </c>
      <c r="C4" s="236" t="s">
        <v>8</v>
      </c>
      <c r="D4" s="236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39">
        <v>1</v>
      </c>
      <c r="B5" s="239" t="s">
        <v>114</v>
      </c>
      <c r="C5" s="240" t="s">
        <v>53</v>
      </c>
      <c r="D5" s="244">
        <v>42135</v>
      </c>
      <c r="E5" s="234">
        <v>13</v>
      </c>
      <c r="F5" s="241">
        <v>0.7</v>
      </c>
      <c r="G5" s="241"/>
      <c r="H5" s="242">
        <f>SUM(E5-F5-G5)</f>
        <v>12.3</v>
      </c>
      <c r="I5" s="234">
        <v>13</v>
      </c>
      <c r="J5" s="241">
        <v>0.85</v>
      </c>
      <c r="K5" s="241"/>
      <c r="L5" s="242">
        <f>SUM(I5-J5-K5)</f>
        <v>12.15</v>
      </c>
      <c r="M5" s="234">
        <v>13</v>
      </c>
      <c r="N5" s="241">
        <v>0.4</v>
      </c>
      <c r="O5" s="241"/>
      <c r="P5" s="242">
        <f>SUM(M5-N5-O5)</f>
        <v>12.6</v>
      </c>
      <c r="Q5" s="234">
        <v>13</v>
      </c>
      <c r="R5" s="241">
        <v>1.2</v>
      </c>
      <c r="S5" s="241"/>
      <c r="T5" s="242">
        <f>SUM(Q5-R5-S5)</f>
        <v>11.8</v>
      </c>
      <c r="U5" s="229">
        <f>SUM(H5,L5,P5,T5)-MIN(H5,L5,P5,T5)</f>
        <v>37.050000000000011</v>
      </c>
    </row>
    <row r="6" spans="1:21">
      <c r="A6" s="239">
        <v>2</v>
      </c>
      <c r="B6" s="239" t="s">
        <v>109</v>
      </c>
      <c r="C6" s="240" t="s">
        <v>53</v>
      </c>
      <c r="D6" s="244">
        <v>41739</v>
      </c>
      <c r="E6" s="234">
        <v>13</v>
      </c>
      <c r="F6" s="241">
        <v>0.95</v>
      </c>
      <c r="G6" s="241"/>
      <c r="H6" s="242">
        <f>SUM(E6-F6-G6)</f>
        <v>12.05</v>
      </c>
      <c r="I6" s="234">
        <v>13</v>
      </c>
      <c r="J6" s="241">
        <v>0.8</v>
      </c>
      <c r="K6" s="241"/>
      <c r="L6" s="242">
        <f>SUM(I6-J6-K6)</f>
        <v>12.2</v>
      </c>
      <c r="M6" s="234">
        <v>13</v>
      </c>
      <c r="N6" s="241">
        <v>0.3</v>
      </c>
      <c r="O6" s="241"/>
      <c r="P6" s="242">
        <f>SUM(M6-N6-O6)</f>
        <v>12.7</v>
      </c>
      <c r="Q6" s="234">
        <v>13</v>
      </c>
      <c r="R6" s="241">
        <v>0.95</v>
      </c>
      <c r="S6" s="241"/>
      <c r="T6" s="242">
        <f>SUM(Q6-R6-S6)</f>
        <v>12.05</v>
      </c>
      <c r="U6" s="229">
        <f>SUM(H6,L6,P6,T6)-MIN(H6,L6,P6,T6)</f>
        <v>36.950000000000003</v>
      </c>
    </row>
    <row r="7" spans="1:21">
      <c r="A7" s="239">
        <v>3</v>
      </c>
      <c r="B7" s="239" t="s">
        <v>115</v>
      </c>
      <c r="C7" s="240" t="s">
        <v>53</v>
      </c>
      <c r="D7" s="244">
        <v>42104</v>
      </c>
      <c r="E7" s="234">
        <v>13</v>
      </c>
      <c r="F7" s="241">
        <v>1.1000000000000001</v>
      </c>
      <c r="G7" s="241"/>
      <c r="H7" s="242">
        <f>SUM(E7-F7-G7)</f>
        <v>11.9</v>
      </c>
      <c r="I7" s="234">
        <v>13</v>
      </c>
      <c r="J7" s="241">
        <v>0.9</v>
      </c>
      <c r="K7" s="241"/>
      <c r="L7" s="242">
        <f>SUM(I7-J7-K7)</f>
        <v>12.1</v>
      </c>
      <c r="M7" s="234">
        <v>13</v>
      </c>
      <c r="N7" s="241">
        <v>0.7</v>
      </c>
      <c r="O7" s="241"/>
      <c r="P7" s="242">
        <f>SUM(M7-N7-O7)</f>
        <v>12.3</v>
      </c>
      <c r="Q7" s="234">
        <v>13</v>
      </c>
      <c r="R7" s="241">
        <v>0.65</v>
      </c>
      <c r="S7" s="241"/>
      <c r="T7" s="242">
        <f>SUM(Q7-R7-S7)</f>
        <v>12.35</v>
      </c>
      <c r="U7" s="229">
        <f>SUM(H7,L7,P7,T7)-MIN(H7,L7,P7,T7)</f>
        <v>36.75</v>
      </c>
    </row>
    <row r="8" spans="1:21">
      <c r="A8" s="239">
        <v>4</v>
      </c>
      <c r="B8" s="239" t="s">
        <v>110</v>
      </c>
      <c r="C8" s="240" t="s">
        <v>24</v>
      </c>
      <c r="D8" s="244">
        <v>42197</v>
      </c>
      <c r="E8" s="234">
        <v>13</v>
      </c>
      <c r="F8" s="241">
        <v>1.3</v>
      </c>
      <c r="G8" s="241"/>
      <c r="H8" s="242">
        <f>SUM(E8-F8-G8)</f>
        <v>11.7</v>
      </c>
      <c r="I8" s="234">
        <v>13</v>
      </c>
      <c r="J8" s="241">
        <v>0.6</v>
      </c>
      <c r="K8" s="241">
        <v>0.1</v>
      </c>
      <c r="L8" s="242">
        <f>SUM(I8-J8-K8)</f>
        <v>12.3</v>
      </c>
      <c r="M8" s="234">
        <v>13</v>
      </c>
      <c r="N8" s="241">
        <v>0.5</v>
      </c>
      <c r="O8" s="241"/>
      <c r="P8" s="242">
        <f>SUM(M8-N8-O8)</f>
        <v>12.5</v>
      </c>
      <c r="Q8" s="234">
        <v>13</v>
      </c>
      <c r="R8" s="241">
        <v>1.45</v>
      </c>
      <c r="S8" s="241"/>
      <c r="T8" s="242">
        <f>SUM(Q8-R8-S8)</f>
        <v>11.55</v>
      </c>
      <c r="U8" s="229">
        <f>SUM(H8,L8,P8,T8)-MIN(H8,L8,P8,T8)</f>
        <v>36.5</v>
      </c>
    </row>
    <row r="9" spans="1:21">
      <c r="A9" s="113">
        <v>5</v>
      </c>
      <c r="B9" s="113" t="s">
        <v>111</v>
      </c>
      <c r="C9" s="115" t="s">
        <v>24</v>
      </c>
      <c r="D9" s="117">
        <v>42356</v>
      </c>
      <c r="E9" s="318">
        <v>13</v>
      </c>
      <c r="F9" s="118">
        <v>1.5</v>
      </c>
      <c r="G9" s="118"/>
      <c r="H9" s="119">
        <f>SUM(E9-F9-G9)</f>
        <v>11.5</v>
      </c>
      <c r="I9" s="318">
        <v>13</v>
      </c>
      <c r="J9" s="118">
        <v>1</v>
      </c>
      <c r="K9" s="118">
        <v>0.1</v>
      </c>
      <c r="L9" s="119">
        <f>SUM(I9-J9-K9)</f>
        <v>11.9</v>
      </c>
      <c r="M9" s="318">
        <v>13</v>
      </c>
      <c r="N9" s="118">
        <v>0.5</v>
      </c>
      <c r="O9" s="118"/>
      <c r="P9" s="119">
        <f>SUM(M9-N9-O9)</f>
        <v>12.5</v>
      </c>
      <c r="Q9" s="318">
        <v>12.5</v>
      </c>
      <c r="R9" s="118">
        <v>0.5</v>
      </c>
      <c r="S9" s="118"/>
      <c r="T9" s="119">
        <f>SUM(Q9-R9-S9)</f>
        <v>12</v>
      </c>
      <c r="U9" s="24">
        <f>SUM(H9,L9,P9,T9)-MIN(H9,L9,P9,T9)</f>
        <v>36.4</v>
      </c>
    </row>
    <row r="10" spans="1:21">
      <c r="A10" s="113">
        <v>6</v>
      </c>
      <c r="B10" s="113" t="s">
        <v>113</v>
      </c>
      <c r="C10" s="115" t="s">
        <v>31</v>
      </c>
      <c r="D10" s="117">
        <v>41901</v>
      </c>
      <c r="E10" s="318">
        <v>12.8</v>
      </c>
      <c r="F10" s="118">
        <v>0.85</v>
      </c>
      <c r="G10" s="118"/>
      <c r="H10" s="119">
        <f>SUM(E10-F10-G10)</f>
        <v>11.950000000000001</v>
      </c>
      <c r="I10" s="318">
        <v>13</v>
      </c>
      <c r="J10" s="118">
        <v>1.05</v>
      </c>
      <c r="K10" s="118"/>
      <c r="L10" s="119">
        <f>SUM(I10-J10-K10)</f>
        <v>11.95</v>
      </c>
      <c r="M10" s="318">
        <v>13</v>
      </c>
      <c r="N10" s="118">
        <v>0.9</v>
      </c>
      <c r="O10" s="118"/>
      <c r="P10" s="119">
        <f>SUM(M10-N10-O10)</f>
        <v>12.1</v>
      </c>
      <c r="Q10" s="318">
        <v>13</v>
      </c>
      <c r="R10" s="118">
        <v>0.85</v>
      </c>
      <c r="S10" s="118"/>
      <c r="T10" s="119">
        <f>SUM(Q10-R10-S10)</f>
        <v>12.15</v>
      </c>
      <c r="U10" s="24">
        <f>SUM(H10,L10,P10,T10)-MIN(H10,L10,P10,T10)</f>
        <v>36.200000000000003</v>
      </c>
    </row>
    <row r="11" spans="1:21">
      <c r="A11" s="113">
        <v>7</v>
      </c>
      <c r="B11" s="113" t="s">
        <v>116</v>
      </c>
      <c r="C11" s="115" t="s">
        <v>53</v>
      </c>
      <c r="D11" s="117">
        <v>42195</v>
      </c>
      <c r="E11" s="318">
        <v>13</v>
      </c>
      <c r="F11" s="118">
        <v>1.05</v>
      </c>
      <c r="G11" s="118"/>
      <c r="H11" s="119">
        <f>SUM(E11-F11-G11)</f>
        <v>11.95</v>
      </c>
      <c r="I11" s="318">
        <v>13</v>
      </c>
      <c r="J11" s="118">
        <v>1.75</v>
      </c>
      <c r="K11" s="118"/>
      <c r="L11" s="119">
        <f>SUM(I11-J11-K11)</f>
        <v>11.25</v>
      </c>
      <c r="M11" s="318">
        <v>13</v>
      </c>
      <c r="N11" s="118">
        <v>0.8</v>
      </c>
      <c r="O11" s="118"/>
      <c r="P11" s="119">
        <f>SUM(M11-N11-O11)</f>
        <v>12.2</v>
      </c>
      <c r="Q11" s="318">
        <v>13</v>
      </c>
      <c r="R11" s="118">
        <v>1.05</v>
      </c>
      <c r="S11" s="118"/>
      <c r="T11" s="119">
        <f>SUM(Q11-R11-S11)</f>
        <v>11.95</v>
      </c>
      <c r="U11" s="24">
        <f>SUM(H11,L11,P11,T11)-MIN(H11,L11,P11,T11)</f>
        <v>36.099999999999994</v>
      </c>
    </row>
    <row r="12" spans="1:21">
      <c r="A12" s="113">
        <v>8</v>
      </c>
      <c r="B12" s="113" t="s">
        <v>112</v>
      </c>
      <c r="C12" s="115" t="s">
        <v>24</v>
      </c>
      <c r="D12" s="117">
        <v>42181</v>
      </c>
      <c r="E12" s="318">
        <v>13</v>
      </c>
      <c r="F12" s="118">
        <v>1.5</v>
      </c>
      <c r="G12" s="118"/>
      <c r="H12" s="119">
        <f>SUM(E12-F12-G12)</f>
        <v>11.5</v>
      </c>
      <c r="I12" s="318">
        <v>13</v>
      </c>
      <c r="J12" s="118">
        <v>1.2</v>
      </c>
      <c r="K12" s="118"/>
      <c r="L12" s="119">
        <f>SUM(I12-J12-K12)</f>
        <v>11.8</v>
      </c>
      <c r="M12" s="318">
        <v>13</v>
      </c>
      <c r="N12" s="118">
        <v>0.6</v>
      </c>
      <c r="O12" s="118"/>
      <c r="P12" s="119">
        <f>SUM(M12-N12-O12)</f>
        <v>12.4</v>
      </c>
      <c r="Q12" s="318">
        <v>13</v>
      </c>
      <c r="R12" s="118">
        <v>1.5</v>
      </c>
      <c r="S12" s="118"/>
      <c r="T12" s="119">
        <f>SUM(Q12-R12-S12)</f>
        <v>11.5</v>
      </c>
      <c r="U12" s="24">
        <f>SUM(H12,L12,P12,T12)-MIN(H12,L12,P12,T12)</f>
        <v>35.700000000000003</v>
      </c>
    </row>
    <row r="13" spans="1:21" ht="15.75" thickBot="1">
      <c r="A13" s="75">
        <v>9</v>
      </c>
      <c r="B13" s="75" t="s">
        <v>117</v>
      </c>
      <c r="C13" s="76" t="s">
        <v>53</v>
      </c>
      <c r="D13" s="77">
        <v>41678</v>
      </c>
      <c r="E13" s="320">
        <v>13</v>
      </c>
      <c r="F13" s="79">
        <v>1.4</v>
      </c>
      <c r="G13" s="79"/>
      <c r="H13" s="80">
        <f>SUM(E13-F13-G13)</f>
        <v>11.6</v>
      </c>
      <c r="I13" s="320">
        <v>13</v>
      </c>
      <c r="J13" s="79">
        <v>1.2</v>
      </c>
      <c r="K13" s="79"/>
      <c r="L13" s="80">
        <f>SUM(I13-J13-K13)</f>
        <v>11.8</v>
      </c>
      <c r="M13" s="320">
        <v>13</v>
      </c>
      <c r="N13" s="79">
        <v>1.2</v>
      </c>
      <c r="O13" s="79"/>
      <c r="P13" s="80">
        <f>SUM(M13-N13-O13)</f>
        <v>11.8</v>
      </c>
      <c r="Q13" s="320">
        <v>13</v>
      </c>
      <c r="R13" s="79">
        <v>2</v>
      </c>
      <c r="S13" s="79"/>
      <c r="T13" s="80">
        <f>SUM(Q13-R13-S13)</f>
        <v>11</v>
      </c>
      <c r="U13" s="321">
        <f>SUM(H13,L13,P13,T13)-MIN(H13,L13,P13,T13)</f>
        <v>35.200000000000003</v>
      </c>
    </row>
    <row r="14" spans="1:21">
      <c r="A14" s="66">
        <v>10</v>
      </c>
      <c r="B14" s="66" t="s">
        <v>118</v>
      </c>
      <c r="C14" s="84" t="s">
        <v>24</v>
      </c>
      <c r="D14" s="86">
        <v>42218</v>
      </c>
      <c r="E14" s="319">
        <v>13</v>
      </c>
      <c r="F14" s="90">
        <v>1.7</v>
      </c>
      <c r="G14" s="90"/>
      <c r="H14" s="92">
        <f>SUM(E14-F14-G14)</f>
        <v>11.3</v>
      </c>
      <c r="I14" s="319">
        <v>13</v>
      </c>
      <c r="J14" s="90">
        <v>1.2</v>
      </c>
      <c r="K14" s="90"/>
      <c r="L14" s="92">
        <f>SUM(I14-J14-K14)</f>
        <v>11.8</v>
      </c>
      <c r="M14" s="319">
        <v>13</v>
      </c>
      <c r="N14" s="90">
        <v>1.5</v>
      </c>
      <c r="O14" s="90"/>
      <c r="P14" s="92">
        <f>SUM(M14-N14-O14)</f>
        <v>11.5</v>
      </c>
      <c r="Q14" s="319">
        <v>12.5</v>
      </c>
      <c r="R14" s="90">
        <v>0.85</v>
      </c>
      <c r="S14" s="90"/>
      <c r="T14" s="92">
        <f>SUM(Q14-R14-S14)</f>
        <v>11.65</v>
      </c>
      <c r="U14" s="98">
        <f>SUM(H14,L14,P14,T14)-MIN(H14,L14,P14,T14)</f>
        <v>34.950000000000003</v>
      </c>
    </row>
    <row r="17" spans="1:8">
      <c r="A17" s="235"/>
      <c r="B17" s="213"/>
      <c r="C17" s="211"/>
      <c r="D17" s="211"/>
      <c r="E17" s="261" t="s">
        <v>3</v>
      </c>
      <c r="F17" s="262"/>
      <c r="G17" s="262"/>
      <c r="H17" s="312"/>
    </row>
    <row r="18" spans="1:8">
      <c r="A18" s="235"/>
      <c r="B18" s="236" t="s">
        <v>7</v>
      </c>
      <c r="C18" s="236" t="s">
        <v>8</v>
      </c>
      <c r="D18" s="236" t="s">
        <v>9</v>
      </c>
      <c r="E18" s="215" t="s">
        <v>10</v>
      </c>
      <c r="F18" s="215" t="s">
        <v>11</v>
      </c>
      <c r="G18" s="215" t="s">
        <v>12</v>
      </c>
      <c r="H18" s="215" t="s">
        <v>13</v>
      </c>
    </row>
    <row r="19" spans="1:8">
      <c r="A19" s="239">
        <v>1</v>
      </c>
      <c r="B19" s="239" t="s">
        <v>114</v>
      </c>
      <c r="C19" s="240" t="s">
        <v>53</v>
      </c>
      <c r="D19" s="244">
        <v>42135</v>
      </c>
      <c r="E19" s="234">
        <v>13</v>
      </c>
      <c r="F19" s="241">
        <v>0.7</v>
      </c>
      <c r="G19" s="241"/>
      <c r="H19" s="242">
        <f>SUM(E19-F19-G19)</f>
        <v>12.3</v>
      </c>
    </row>
    <row r="20" spans="1:8">
      <c r="A20" s="239">
        <v>2</v>
      </c>
      <c r="B20" s="239" t="s">
        <v>109</v>
      </c>
      <c r="C20" s="240" t="s">
        <v>53</v>
      </c>
      <c r="D20" s="244">
        <v>41739</v>
      </c>
      <c r="E20" s="234">
        <v>13</v>
      </c>
      <c r="F20" s="241">
        <v>0.95</v>
      </c>
      <c r="G20" s="241"/>
      <c r="H20" s="242">
        <f>SUM(E20-F20-G20)</f>
        <v>12.05</v>
      </c>
    </row>
    <row r="21" spans="1:8">
      <c r="A21" s="239">
        <v>3</v>
      </c>
      <c r="B21" s="239" t="s">
        <v>116</v>
      </c>
      <c r="C21" s="240" t="s">
        <v>53</v>
      </c>
      <c r="D21" s="244">
        <v>42195</v>
      </c>
      <c r="E21" s="234">
        <v>13</v>
      </c>
      <c r="F21" s="241">
        <v>1.05</v>
      </c>
      <c r="G21" s="241"/>
      <c r="H21" s="242">
        <f>SUM(E21-F21-G21)</f>
        <v>11.95</v>
      </c>
    </row>
    <row r="22" spans="1:8">
      <c r="A22" s="239">
        <v>4</v>
      </c>
      <c r="B22" s="239" t="s">
        <v>113</v>
      </c>
      <c r="C22" s="240" t="s">
        <v>31</v>
      </c>
      <c r="D22" s="244">
        <v>41901</v>
      </c>
      <c r="E22" s="234">
        <v>12.8</v>
      </c>
      <c r="F22" s="241">
        <v>0.85</v>
      </c>
      <c r="G22" s="241"/>
      <c r="H22" s="242">
        <f>SUM(E22-F22-G22)</f>
        <v>11.950000000000001</v>
      </c>
    </row>
    <row r="23" spans="1:8">
      <c r="A23" s="239">
        <v>5</v>
      </c>
      <c r="B23" s="239" t="s">
        <v>115</v>
      </c>
      <c r="C23" s="240" t="s">
        <v>53</v>
      </c>
      <c r="D23" s="244">
        <v>42104</v>
      </c>
      <c r="E23" s="234">
        <v>13</v>
      </c>
      <c r="F23" s="241">
        <v>1.1000000000000001</v>
      </c>
      <c r="G23" s="241"/>
      <c r="H23" s="242">
        <f>SUM(E23-F23-G23)</f>
        <v>11.9</v>
      </c>
    </row>
    <row r="24" spans="1:8">
      <c r="A24" s="113">
        <v>6</v>
      </c>
      <c r="B24" s="113" t="s">
        <v>110</v>
      </c>
      <c r="C24" s="115" t="s">
        <v>24</v>
      </c>
      <c r="D24" s="117">
        <v>42197</v>
      </c>
      <c r="E24" s="318">
        <v>13</v>
      </c>
      <c r="F24" s="118">
        <v>1.3</v>
      </c>
      <c r="G24" s="118"/>
      <c r="H24" s="119">
        <f>SUM(E24-F24-G24)</f>
        <v>11.7</v>
      </c>
    </row>
    <row r="25" spans="1:8">
      <c r="A25" s="113">
        <v>7</v>
      </c>
      <c r="B25" s="113" t="s">
        <v>117</v>
      </c>
      <c r="C25" s="115" t="s">
        <v>53</v>
      </c>
      <c r="D25" s="117">
        <v>41678</v>
      </c>
      <c r="E25" s="318">
        <v>13</v>
      </c>
      <c r="F25" s="118">
        <v>1.4</v>
      </c>
      <c r="G25" s="118"/>
      <c r="H25" s="119">
        <f>SUM(E25-F25-G25)</f>
        <v>11.6</v>
      </c>
    </row>
    <row r="26" spans="1:8">
      <c r="A26" s="113">
        <v>8</v>
      </c>
      <c r="B26" s="113" t="s">
        <v>111</v>
      </c>
      <c r="C26" s="115" t="s">
        <v>24</v>
      </c>
      <c r="D26" s="117">
        <v>42356</v>
      </c>
      <c r="E26" s="318">
        <v>13</v>
      </c>
      <c r="F26" s="118">
        <v>1.5</v>
      </c>
      <c r="G26" s="118"/>
      <c r="H26" s="119">
        <f>SUM(E26-F26-G26)</f>
        <v>11.5</v>
      </c>
    </row>
    <row r="27" spans="1:8">
      <c r="A27" s="113">
        <v>9</v>
      </c>
      <c r="B27" s="113" t="s">
        <v>112</v>
      </c>
      <c r="C27" s="115" t="s">
        <v>24</v>
      </c>
      <c r="D27" s="117">
        <v>42181</v>
      </c>
      <c r="E27" s="318">
        <v>13</v>
      </c>
      <c r="F27" s="118">
        <v>1.5</v>
      </c>
      <c r="G27" s="118"/>
      <c r="H27" s="119">
        <f>SUM(E27-F27-G27)</f>
        <v>11.5</v>
      </c>
    </row>
    <row r="28" spans="1:8" ht="15.75" thickBot="1">
      <c r="A28" s="75">
        <v>10</v>
      </c>
      <c r="B28" s="75" t="s">
        <v>118</v>
      </c>
      <c r="C28" s="76" t="s">
        <v>24</v>
      </c>
      <c r="D28" s="77">
        <v>42218</v>
      </c>
      <c r="E28" s="320">
        <v>13</v>
      </c>
      <c r="F28" s="79">
        <v>1.7</v>
      </c>
      <c r="G28" s="79"/>
      <c r="H28" s="80">
        <f>SUM(E28-F28-G28)</f>
        <v>11.3</v>
      </c>
    </row>
    <row r="31" spans="1:8">
      <c r="E31" s="263" t="s">
        <v>4</v>
      </c>
      <c r="F31" s="264"/>
      <c r="G31" s="264"/>
      <c r="H31" s="313"/>
    </row>
    <row r="32" spans="1:8" ht="30">
      <c r="A32" s="235"/>
      <c r="B32" s="236" t="s">
        <v>7</v>
      </c>
      <c r="C32" s="236" t="s">
        <v>8</v>
      </c>
      <c r="D32" s="236" t="s">
        <v>9</v>
      </c>
      <c r="E32" s="216" t="s">
        <v>10</v>
      </c>
      <c r="F32" s="216" t="s">
        <v>11</v>
      </c>
      <c r="G32" s="216" t="s">
        <v>12</v>
      </c>
      <c r="H32" s="216" t="s">
        <v>14</v>
      </c>
    </row>
    <row r="33" spans="1:8">
      <c r="A33" s="239">
        <v>1</v>
      </c>
      <c r="B33" s="239" t="s">
        <v>110</v>
      </c>
      <c r="C33" s="240" t="s">
        <v>24</v>
      </c>
      <c r="D33" s="244">
        <v>42197</v>
      </c>
      <c r="E33" s="234">
        <v>13</v>
      </c>
      <c r="F33" s="241">
        <v>0.6</v>
      </c>
      <c r="G33" s="241">
        <v>0.1</v>
      </c>
      <c r="H33" s="242">
        <f>SUM(E33-F33-G33)</f>
        <v>12.3</v>
      </c>
    </row>
    <row r="34" spans="1:8">
      <c r="A34" s="239">
        <v>2</v>
      </c>
      <c r="B34" s="239" t="s">
        <v>109</v>
      </c>
      <c r="C34" s="240" t="s">
        <v>53</v>
      </c>
      <c r="D34" s="244">
        <v>41739</v>
      </c>
      <c r="E34" s="234">
        <v>13</v>
      </c>
      <c r="F34" s="241">
        <v>0.8</v>
      </c>
      <c r="G34" s="241"/>
      <c r="H34" s="242">
        <f>SUM(E34-F34-G34)</f>
        <v>12.2</v>
      </c>
    </row>
    <row r="35" spans="1:8">
      <c r="A35" s="239">
        <v>3</v>
      </c>
      <c r="B35" s="239" t="s">
        <v>114</v>
      </c>
      <c r="C35" s="240" t="s">
        <v>53</v>
      </c>
      <c r="D35" s="244">
        <v>42135</v>
      </c>
      <c r="E35" s="234">
        <v>13</v>
      </c>
      <c r="F35" s="241">
        <v>0.85</v>
      </c>
      <c r="G35" s="241"/>
      <c r="H35" s="242">
        <f>SUM(E35-F35-G35)</f>
        <v>12.15</v>
      </c>
    </row>
    <row r="36" spans="1:8">
      <c r="A36" s="239">
        <v>4</v>
      </c>
      <c r="B36" s="239" t="s">
        <v>115</v>
      </c>
      <c r="C36" s="240" t="s">
        <v>53</v>
      </c>
      <c r="D36" s="244">
        <v>42104</v>
      </c>
      <c r="E36" s="234">
        <v>13</v>
      </c>
      <c r="F36" s="241">
        <v>0.9</v>
      </c>
      <c r="G36" s="241"/>
      <c r="H36" s="242">
        <f>SUM(E36-F36-G36)</f>
        <v>12.1</v>
      </c>
    </row>
    <row r="37" spans="1:8">
      <c r="A37" s="113">
        <v>5</v>
      </c>
      <c r="B37" s="113" t="s">
        <v>113</v>
      </c>
      <c r="C37" s="115" t="s">
        <v>31</v>
      </c>
      <c r="D37" s="117">
        <v>41901</v>
      </c>
      <c r="E37" s="318">
        <v>13</v>
      </c>
      <c r="F37" s="118">
        <v>1.05</v>
      </c>
      <c r="G37" s="118"/>
      <c r="H37" s="119">
        <f>SUM(E37-F37-G37)</f>
        <v>11.95</v>
      </c>
    </row>
    <row r="38" spans="1:8">
      <c r="A38" s="113">
        <v>6</v>
      </c>
      <c r="B38" s="113" t="s">
        <v>111</v>
      </c>
      <c r="C38" s="115" t="s">
        <v>24</v>
      </c>
      <c r="D38" s="117">
        <v>42356</v>
      </c>
      <c r="E38" s="318">
        <v>13</v>
      </c>
      <c r="F38" s="118">
        <v>1</v>
      </c>
      <c r="G38" s="118">
        <v>0.1</v>
      </c>
      <c r="H38" s="119">
        <f>SUM(E38-F38-G38)</f>
        <v>11.9</v>
      </c>
    </row>
    <row r="39" spans="1:8">
      <c r="A39" s="113">
        <v>7</v>
      </c>
      <c r="B39" s="113" t="s">
        <v>118</v>
      </c>
      <c r="C39" s="115" t="s">
        <v>24</v>
      </c>
      <c r="D39" s="117">
        <v>42218</v>
      </c>
      <c r="E39" s="318">
        <v>13</v>
      </c>
      <c r="F39" s="118">
        <v>1.2</v>
      </c>
      <c r="G39" s="118"/>
      <c r="H39" s="119">
        <f>SUM(E39-F39-G39)</f>
        <v>11.8</v>
      </c>
    </row>
    <row r="40" spans="1:8">
      <c r="A40" s="113">
        <v>8</v>
      </c>
      <c r="B40" s="113" t="s">
        <v>112</v>
      </c>
      <c r="C40" s="115" t="s">
        <v>24</v>
      </c>
      <c r="D40" s="117">
        <v>42181</v>
      </c>
      <c r="E40" s="318">
        <v>13</v>
      </c>
      <c r="F40" s="118">
        <v>1.2</v>
      </c>
      <c r="G40" s="118"/>
      <c r="H40" s="119">
        <f>SUM(E40-F40-G40)</f>
        <v>11.8</v>
      </c>
    </row>
    <row r="41" spans="1:8">
      <c r="A41" s="113">
        <v>9</v>
      </c>
      <c r="B41" s="113" t="s">
        <v>117</v>
      </c>
      <c r="C41" s="115" t="s">
        <v>53</v>
      </c>
      <c r="D41" s="117">
        <v>41678</v>
      </c>
      <c r="E41" s="318">
        <v>13</v>
      </c>
      <c r="F41" s="118">
        <v>1.2</v>
      </c>
      <c r="G41" s="118"/>
      <c r="H41" s="119">
        <f>SUM(E41-F41-G41)</f>
        <v>11.8</v>
      </c>
    </row>
    <row r="42" spans="1:8" ht="15.75" thickBot="1">
      <c r="A42" s="75">
        <v>10</v>
      </c>
      <c r="B42" s="75" t="s">
        <v>116</v>
      </c>
      <c r="C42" s="76" t="s">
        <v>53</v>
      </c>
      <c r="D42" s="77">
        <v>42195</v>
      </c>
      <c r="E42" s="320">
        <v>13</v>
      </c>
      <c r="F42" s="79">
        <v>1.75</v>
      </c>
      <c r="G42" s="79"/>
      <c r="H42" s="80">
        <f>SUM(E42-F42-G42)</f>
        <v>11.25</v>
      </c>
    </row>
    <row r="45" spans="1:8">
      <c r="E45" s="265" t="s">
        <v>5</v>
      </c>
      <c r="F45" s="266"/>
      <c r="G45" s="266"/>
      <c r="H45" s="314"/>
    </row>
    <row r="46" spans="1:8" ht="30">
      <c r="A46" s="235"/>
      <c r="B46" s="236" t="s">
        <v>7</v>
      </c>
      <c r="C46" s="236" t="s">
        <v>8</v>
      </c>
      <c r="D46" s="236" t="s">
        <v>9</v>
      </c>
      <c r="E46" s="217" t="s">
        <v>10</v>
      </c>
      <c r="F46" s="217" t="s">
        <v>15</v>
      </c>
      <c r="G46" s="217" t="s">
        <v>12</v>
      </c>
      <c r="H46" s="217" t="s">
        <v>16</v>
      </c>
    </row>
    <row r="47" spans="1:8">
      <c r="A47" s="239">
        <v>1</v>
      </c>
      <c r="B47" s="239" t="s">
        <v>109</v>
      </c>
      <c r="C47" s="240" t="s">
        <v>53</v>
      </c>
      <c r="D47" s="244">
        <v>41739</v>
      </c>
      <c r="E47" s="234">
        <v>13</v>
      </c>
      <c r="F47" s="241">
        <v>0.3</v>
      </c>
      <c r="G47" s="241"/>
      <c r="H47" s="242">
        <f>SUM(E47-F47-G47)</f>
        <v>12.7</v>
      </c>
    </row>
    <row r="48" spans="1:8">
      <c r="A48" s="239">
        <v>2</v>
      </c>
      <c r="B48" s="239" t="s">
        <v>114</v>
      </c>
      <c r="C48" s="240" t="s">
        <v>53</v>
      </c>
      <c r="D48" s="244">
        <v>42135</v>
      </c>
      <c r="E48" s="234">
        <v>13</v>
      </c>
      <c r="F48" s="241">
        <v>0.4</v>
      </c>
      <c r="G48" s="241"/>
      <c r="H48" s="242">
        <f>SUM(E48-F48-G48)</f>
        <v>12.6</v>
      </c>
    </row>
    <row r="49" spans="1:8">
      <c r="A49" s="239">
        <v>3</v>
      </c>
      <c r="B49" s="239" t="s">
        <v>111</v>
      </c>
      <c r="C49" s="240" t="s">
        <v>24</v>
      </c>
      <c r="D49" s="244">
        <v>42356</v>
      </c>
      <c r="E49" s="234">
        <v>13</v>
      </c>
      <c r="F49" s="241">
        <v>0.5</v>
      </c>
      <c r="G49" s="241"/>
      <c r="H49" s="242">
        <f>SUM(E49-F49-G49)</f>
        <v>12.5</v>
      </c>
    </row>
    <row r="50" spans="1:8">
      <c r="A50" s="239">
        <v>4</v>
      </c>
      <c r="B50" s="239" t="s">
        <v>110</v>
      </c>
      <c r="C50" s="240" t="s">
        <v>24</v>
      </c>
      <c r="D50" s="244">
        <v>42197</v>
      </c>
      <c r="E50" s="234">
        <v>13</v>
      </c>
      <c r="F50" s="241">
        <v>0.5</v>
      </c>
      <c r="G50" s="241"/>
      <c r="H50" s="242">
        <f>SUM(E50-F50-G50)</f>
        <v>12.5</v>
      </c>
    </row>
    <row r="51" spans="1:8">
      <c r="A51" s="239">
        <v>5</v>
      </c>
      <c r="B51" s="239" t="s">
        <v>112</v>
      </c>
      <c r="C51" s="240" t="s">
        <v>24</v>
      </c>
      <c r="D51" s="244">
        <v>42181</v>
      </c>
      <c r="E51" s="234">
        <v>13</v>
      </c>
      <c r="F51" s="241">
        <v>0.6</v>
      </c>
      <c r="G51" s="241"/>
      <c r="H51" s="242">
        <f>SUM(E51-F51-G51)</f>
        <v>12.4</v>
      </c>
    </row>
    <row r="52" spans="1:8">
      <c r="A52" s="113">
        <v>6</v>
      </c>
      <c r="B52" s="113" t="s">
        <v>115</v>
      </c>
      <c r="C52" s="115" t="s">
        <v>53</v>
      </c>
      <c r="D52" s="117">
        <v>42104</v>
      </c>
      <c r="E52" s="318">
        <v>13</v>
      </c>
      <c r="F52" s="118">
        <v>0.7</v>
      </c>
      <c r="G52" s="118"/>
      <c r="H52" s="119">
        <f>SUM(E52-F52-G52)</f>
        <v>12.3</v>
      </c>
    </row>
    <row r="53" spans="1:8">
      <c r="A53" s="113">
        <v>7</v>
      </c>
      <c r="B53" s="113" t="s">
        <v>116</v>
      </c>
      <c r="C53" s="115" t="s">
        <v>53</v>
      </c>
      <c r="D53" s="117">
        <v>42195</v>
      </c>
      <c r="E53" s="318">
        <v>13</v>
      </c>
      <c r="F53" s="118">
        <v>0.8</v>
      </c>
      <c r="G53" s="118"/>
      <c r="H53" s="119">
        <f>SUM(E53-F53-G53)</f>
        <v>12.2</v>
      </c>
    </row>
    <row r="54" spans="1:8">
      <c r="A54" s="113">
        <v>8</v>
      </c>
      <c r="B54" s="113" t="s">
        <v>113</v>
      </c>
      <c r="C54" s="115" t="s">
        <v>31</v>
      </c>
      <c r="D54" s="117">
        <v>41901</v>
      </c>
      <c r="E54" s="318">
        <v>13</v>
      </c>
      <c r="F54" s="118">
        <v>0.9</v>
      </c>
      <c r="G54" s="118"/>
      <c r="H54" s="119">
        <f>SUM(E54-F54-G54)</f>
        <v>12.1</v>
      </c>
    </row>
    <row r="55" spans="1:8">
      <c r="A55" s="113">
        <v>9</v>
      </c>
      <c r="B55" s="113" t="s">
        <v>117</v>
      </c>
      <c r="C55" s="115" t="s">
        <v>53</v>
      </c>
      <c r="D55" s="117">
        <v>41678</v>
      </c>
      <c r="E55" s="318">
        <v>13</v>
      </c>
      <c r="F55" s="118">
        <v>1.2</v>
      </c>
      <c r="G55" s="118"/>
      <c r="H55" s="119">
        <f>SUM(E55-F55-G55)</f>
        <v>11.8</v>
      </c>
    </row>
    <row r="56" spans="1:8" ht="15.75" thickBot="1">
      <c r="A56" s="75">
        <v>10</v>
      </c>
      <c r="B56" s="75" t="s">
        <v>118</v>
      </c>
      <c r="C56" s="76" t="s">
        <v>24</v>
      </c>
      <c r="D56" s="77">
        <v>42218</v>
      </c>
      <c r="E56" s="320">
        <v>13</v>
      </c>
      <c r="F56" s="79">
        <v>1.5</v>
      </c>
      <c r="G56" s="79"/>
      <c r="H56" s="80">
        <f>SUM(E56-F56-G56)</f>
        <v>11.5</v>
      </c>
    </row>
    <row r="59" spans="1:8">
      <c r="E59" s="315" t="s">
        <v>6</v>
      </c>
      <c r="F59" s="316"/>
      <c r="G59" s="316"/>
      <c r="H59" s="317"/>
    </row>
    <row r="60" spans="1:8" ht="30">
      <c r="A60" s="235"/>
      <c r="B60" s="236" t="s">
        <v>7</v>
      </c>
      <c r="C60" s="236" t="s">
        <v>8</v>
      </c>
      <c r="D60" s="236" t="s">
        <v>9</v>
      </c>
      <c r="E60" s="220" t="s">
        <v>10</v>
      </c>
      <c r="F60" s="220" t="s">
        <v>15</v>
      </c>
      <c r="G60" s="220" t="s">
        <v>12</v>
      </c>
      <c r="H60" s="220" t="s">
        <v>17</v>
      </c>
    </row>
    <row r="61" spans="1:8">
      <c r="A61" s="239">
        <v>1</v>
      </c>
      <c r="B61" s="239" t="s">
        <v>115</v>
      </c>
      <c r="C61" s="240" t="s">
        <v>53</v>
      </c>
      <c r="D61" s="244">
        <v>42104</v>
      </c>
      <c r="E61" s="234">
        <v>13</v>
      </c>
      <c r="F61" s="241">
        <v>0.65</v>
      </c>
      <c r="G61" s="241"/>
      <c r="H61" s="242">
        <f>SUM(E61-F61-G61)</f>
        <v>12.35</v>
      </c>
    </row>
    <row r="62" spans="1:8">
      <c r="A62" s="239">
        <v>2</v>
      </c>
      <c r="B62" s="239" t="s">
        <v>113</v>
      </c>
      <c r="C62" s="240" t="s">
        <v>31</v>
      </c>
      <c r="D62" s="244">
        <v>41901</v>
      </c>
      <c r="E62" s="234">
        <v>13</v>
      </c>
      <c r="F62" s="241">
        <v>0.85</v>
      </c>
      <c r="G62" s="241"/>
      <c r="H62" s="242">
        <f>SUM(E62-F62-G62)</f>
        <v>12.15</v>
      </c>
    </row>
    <row r="63" spans="1:8">
      <c r="A63" s="239">
        <v>3</v>
      </c>
      <c r="B63" s="239" t="s">
        <v>109</v>
      </c>
      <c r="C63" s="240" t="s">
        <v>53</v>
      </c>
      <c r="D63" s="244">
        <v>41739</v>
      </c>
      <c r="E63" s="234">
        <v>13</v>
      </c>
      <c r="F63" s="241">
        <v>0.95</v>
      </c>
      <c r="G63" s="241"/>
      <c r="H63" s="242">
        <f>SUM(E63-F63-G63)</f>
        <v>12.05</v>
      </c>
    </row>
    <row r="64" spans="1:8">
      <c r="A64" s="239">
        <v>4</v>
      </c>
      <c r="B64" s="239" t="s">
        <v>111</v>
      </c>
      <c r="C64" s="240" t="s">
        <v>24</v>
      </c>
      <c r="D64" s="244">
        <v>42356</v>
      </c>
      <c r="E64" s="234">
        <v>12.5</v>
      </c>
      <c r="F64" s="241">
        <v>0.5</v>
      </c>
      <c r="G64" s="241"/>
      <c r="H64" s="242">
        <f>SUM(E64-F64-G64)</f>
        <v>12</v>
      </c>
    </row>
    <row r="65" spans="1:8">
      <c r="A65" s="239">
        <v>5</v>
      </c>
      <c r="B65" s="239" t="s">
        <v>116</v>
      </c>
      <c r="C65" s="240" t="s">
        <v>53</v>
      </c>
      <c r="D65" s="244">
        <v>42195</v>
      </c>
      <c r="E65" s="234">
        <v>13</v>
      </c>
      <c r="F65" s="241">
        <v>1.05</v>
      </c>
      <c r="G65" s="241"/>
      <c r="H65" s="242">
        <f>SUM(E65-F65-G65)</f>
        <v>11.95</v>
      </c>
    </row>
    <row r="66" spans="1:8">
      <c r="A66" s="113">
        <v>6</v>
      </c>
      <c r="B66" s="113" t="s">
        <v>114</v>
      </c>
      <c r="C66" s="115" t="s">
        <v>53</v>
      </c>
      <c r="D66" s="117">
        <v>42135</v>
      </c>
      <c r="E66" s="318">
        <v>13</v>
      </c>
      <c r="F66" s="118">
        <v>1.2</v>
      </c>
      <c r="G66" s="118"/>
      <c r="H66" s="119">
        <f>SUM(E66-F66-G66)</f>
        <v>11.8</v>
      </c>
    </row>
    <row r="67" spans="1:8">
      <c r="A67" s="113">
        <v>7</v>
      </c>
      <c r="B67" s="113" t="s">
        <v>118</v>
      </c>
      <c r="C67" s="115" t="s">
        <v>24</v>
      </c>
      <c r="D67" s="117">
        <v>42218</v>
      </c>
      <c r="E67" s="318">
        <v>12.5</v>
      </c>
      <c r="F67" s="118">
        <v>0.85</v>
      </c>
      <c r="G67" s="118"/>
      <c r="H67" s="119">
        <f>SUM(E67-F67-G67)</f>
        <v>11.65</v>
      </c>
    </row>
    <row r="68" spans="1:8">
      <c r="A68" s="113">
        <v>8</v>
      </c>
      <c r="B68" s="113" t="s">
        <v>110</v>
      </c>
      <c r="C68" s="115" t="s">
        <v>24</v>
      </c>
      <c r="D68" s="117">
        <v>42197</v>
      </c>
      <c r="E68" s="318">
        <v>13</v>
      </c>
      <c r="F68" s="118">
        <v>1.45</v>
      </c>
      <c r="G68" s="118"/>
      <c r="H68" s="119">
        <f>SUM(E68-F68-G68)</f>
        <v>11.55</v>
      </c>
    </row>
    <row r="69" spans="1:8">
      <c r="A69" s="113">
        <v>9</v>
      </c>
      <c r="B69" s="113" t="s">
        <v>112</v>
      </c>
      <c r="C69" s="115" t="s">
        <v>24</v>
      </c>
      <c r="D69" s="117">
        <v>42181</v>
      </c>
      <c r="E69" s="318">
        <v>13</v>
      </c>
      <c r="F69" s="118">
        <v>1.5</v>
      </c>
      <c r="G69" s="118"/>
      <c r="H69" s="119">
        <f>SUM(E69-F69-G69)</f>
        <v>11.5</v>
      </c>
    </row>
    <row r="70" spans="1:8" ht="15.75" thickBot="1">
      <c r="A70" s="75">
        <v>10</v>
      </c>
      <c r="B70" s="75" t="s">
        <v>117</v>
      </c>
      <c r="C70" s="76" t="s">
        <v>53</v>
      </c>
      <c r="D70" s="77">
        <v>41678</v>
      </c>
      <c r="E70" s="320">
        <v>13</v>
      </c>
      <c r="F70" s="79">
        <v>2</v>
      </c>
      <c r="G70" s="79"/>
      <c r="H70" s="80">
        <f>SUM(E70-F70-G70)</f>
        <v>11</v>
      </c>
    </row>
    <row r="73" spans="1:8">
      <c r="A73" s="235"/>
      <c r="B73" s="235"/>
      <c r="C73" s="153"/>
      <c r="D73" s="211"/>
      <c r="E73" s="323" t="s">
        <v>42</v>
      </c>
      <c r="F73" s="323"/>
      <c r="G73" s="323"/>
      <c r="H73" s="323"/>
    </row>
    <row r="74" spans="1:8" ht="30">
      <c r="A74" s="235"/>
      <c r="B74" s="219" t="s">
        <v>7</v>
      </c>
      <c r="C74" s="236" t="s">
        <v>8</v>
      </c>
      <c r="D74" s="219" t="s">
        <v>9</v>
      </c>
      <c r="E74" s="238" t="s">
        <v>10</v>
      </c>
      <c r="F74" s="238" t="s">
        <v>15</v>
      </c>
      <c r="G74" s="238" t="s">
        <v>12</v>
      </c>
      <c r="H74" s="238" t="s">
        <v>43</v>
      </c>
    </row>
    <row r="75" spans="1:8">
      <c r="A75" s="239">
        <v>1</v>
      </c>
      <c r="B75" s="239" t="s">
        <v>109</v>
      </c>
      <c r="C75" s="240" t="s">
        <v>53</v>
      </c>
      <c r="D75" s="244">
        <v>41739</v>
      </c>
      <c r="E75" s="234">
        <v>24.5</v>
      </c>
      <c r="F75" s="241">
        <v>0.9</v>
      </c>
      <c r="G75" s="143"/>
      <c r="H75" s="148">
        <f>SUM(E75-F75-G75)</f>
        <v>23.6</v>
      </c>
    </row>
    <row r="76" spans="1:8">
      <c r="A76" s="239">
        <v>2</v>
      </c>
      <c r="B76" s="239" t="s">
        <v>115</v>
      </c>
      <c r="C76" s="240" t="s">
        <v>53</v>
      </c>
      <c r="D76" s="244">
        <v>42104</v>
      </c>
      <c r="E76" s="234">
        <v>24.5</v>
      </c>
      <c r="F76" s="241">
        <v>1</v>
      </c>
      <c r="G76" s="239"/>
      <c r="H76" s="148">
        <f>SUM(E76-F76-G76)</f>
        <v>23.5</v>
      </c>
    </row>
    <row r="77" spans="1:8">
      <c r="A77" s="239">
        <v>3</v>
      </c>
      <c r="B77" s="239" t="s">
        <v>116</v>
      </c>
      <c r="C77" s="240" t="s">
        <v>53</v>
      </c>
      <c r="D77" s="244">
        <v>42195</v>
      </c>
      <c r="E77" s="234">
        <v>24.5</v>
      </c>
      <c r="F77" s="241">
        <v>1.1499999999999999</v>
      </c>
      <c r="G77" s="239"/>
      <c r="H77" s="148">
        <f>SUM(E77-F77-G77)</f>
        <v>23.35</v>
      </c>
    </row>
    <row r="78" spans="1:8">
      <c r="A78" s="239">
        <v>4</v>
      </c>
      <c r="B78" s="239" t="s">
        <v>113</v>
      </c>
      <c r="C78" s="240" t="s">
        <v>31</v>
      </c>
      <c r="D78" s="244">
        <v>41901</v>
      </c>
      <c r="E78" s="234">
        <v>24.5</v>
      </c>
      <c r="F78" s="241">
        <v>1.2</v>
      </c>
      <c r="G78" s="143"/>
      <c r="H78" s="148">
        <f>SUM(E78-F78-G78)</f>
        <v>23.3</v>
      </c>
    </row>
    <row r="79" spans="1:8">
      <c r="A79" s="239">
        <v>5</v>
      </c>
      <c r="B79" s="239" t="s">
        <v>114</v>
      </c>
      <c r="C79" s="240" t="s">
        <v>53</v>
      </c>
      <c r="D79" s="244">
        <v>42135</v>
      </c>
      <c r="E79" s="234">
        <v>24.5</v>
      </c>
      <c r="F79" s="241">
        <v>1.3</v>
      </c>
      <c r="G79" s="239"/>
      <c r="H79" s="148">
        <f>SUM(E79-F79-G79)</f>
        <v>23.2</v>
      </c>
    </row>
    <row r="80" spans="1:8">
      <c r="A80" s="113">
        <v>6</v>
      </c>
      <c r="B80" s="113" t="s">
        <v>117</v>
      </c>
      <c r="C80" s="115" t="s">
        <v>53</v>
      </c>
      <c r="D80" s="117">
        <v>41678</v>
      </c>
      <c r="E80" s="318">
        <v>24.5</v>
      </c>
      <c r="F80" s="118">
        <v>1.6</v>
      </c>
      <c r="G80" s="113"/>
      <c r="H80" s="23">
        <f>SUM(E80-F80-G80)</f>
        <v>22.9</v>
      </c>
    </row>
    <row r="81" spans="1:8">
      <c r="A81" s="113">
        <v>7</v>
      </c>
      <c r="B81" s="113" t="s">
        <v>112</v>
      </c>
      <c r="C81" s="115" t="s">
        <v>24</v>
      </c>
      <c r="D81" s="117">
        <v>42181</v>
      </c>
      <c r="E81" s="318">
        <v>23.5</v>
      </c>
      <c r="F81" s="118">
        <v>0.85</v>
      </c>
      <c r="G81" s="22"/>
      <c r="H81" s="23">
        <f>SUM(E81-F81-G81)</f>
        <v>22.65</v>
      </c>
    </row>
    <row r="82" spans="1:8">
      <c r="A82" s="113">
        <v>8</v>
      </c>
      <c r="B82" s="113" t="s">
        <v>110</v>
      </c>
      <c r="C82" s="115" t="s">
        <v>24</v>
      </c>
      <c r="D82" s="117">
        <v>42197</v>
      </c>
      <c r="E82" s="318">
        <v>23.5</v>
      </c>
      <c r="F82" s="118">
        <v>1.1499999999999999</v>
      </c>
      <c r="G82" s="22"/>
      <c r="H82" s="23">
        <f>SUM(E82-F82-G82)</f>
        <v>22.35</v>
      </c>
    </row>
    <row r="83" spans="1:8">
      <c r="A83" s="113">
        <v>9</v>
      </c>
      <c r="B83" s="113" t="s">
        <v>111</v>
      </c>
      <c r="C83" s="115" t="s">
        <v>24</v>
      </c>
      <c r="D83" s="117">
        <v>42356</v>
      </c>
      <c r="E83" s="318">
        <v>23.5</v>
      </c>
      <c r="F83" s="118">
        <v>1.4</v>
      </c>
      <c r="G83" s="22"/>
      <c r="H83" s="23">
        <f>SUM(E83-F83-G83)</f>
        <v>22.1</v>
      </c>
    </row>
    <row r="84" spans="1:8">
      <c r="A84" s="113">
        <v>10</v>
      </c>
      <c r="B84" s="113" t="s">
        <v>118</v>
      </c>
      <c r="C84" s="115" t="s">
        <v>24</v>
      </c>
      <c r="D84" s="117">
        <v>42218</v>
      </c>
      <c r="E84" s="324">
        <v>23.5</v>
      </c>
      <c r="F84" s="325">
        <v>1.8</v>
      </c>
      <c r="G84" s="113"/>
      <c r="H84" s="23">
        <f>SUM(E84-F84-G84)</f>
        <v>21.7</v>
      </c>
    </row>
  </sheetData>
  <sortState ref="B75:H84">
    <sortCondition descending="1" ref="H75:H84"/>
  </sortState>
  <mergeCells count="11">
    <mergeCell ref="E17:H17"/>
    <mergeCell ref="E31:H31"/>
    <mergeCell ref="E45:H45"/>
    <mergeCell ref="E59:H59"/>
    <mergeCell ref="E73:H73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5:H14 H75:H84 H61:H70 H47:H56 H33:H42 H19:H28 L5:L14 T5:T14 P5:P14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U16"/>
  <sheetViews>
    <sheetView workbookViewId="0">
      <selection activeCell="N17" sqref="N17"/>
    </sheetView>
  </sheetViews>
  <sheetFormatPr defaultRowHeight="15"/>
  <cols>
    <col min="1" max="1" width="2" bestFit="1" customWidth="1"/>
    <col min="2" max="2" width="19" bestFit="1" customWidth="1"/>
    <col min="3" max="3" width="21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103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35"/>
      <c r="B3" s="213" t="s">
        <v>2</v>
      </c>
      <c r="C3" s="235"/>
      <c r="D3" s="211"/>
      <c r="E3" s="261" t="s">
        <v>3</v>
      </c>
      <c r="F3" s="262"/>
      <c r="G3" s="262"/>
      <c r="H3" s="262"/>
      <c r="I3" s="263" t="s">
        <v>4</v>
      </c>
      <c r="J3" s="264"/>
      <c r="K3" s="264"/>
      <c r="L3" s="264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211"/>
    </row>
    <row r="4" spans="1:21">
      <c r="A4" s="235"/>
      <c r="B4" s="219" t="s">
        <v>7</v>
      </c>
      <c r="C4" s="236" t="s">
        <v>8</v>
      </c>
      <c r="D4" s="219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39">
        <v>1</v>
      </c>
      <c r="B5" s="239" t="s">
        <v>104</v>
      </c>
      <c r="C5" s="240" t="s">
        <v>22</v>
      </c>
      <c r="D5" s="244">
        <v>41599</v>
      </c>
      <c r="E5" s="234">
        <v>13.8</v>
      </c>
      <c r="F5" s="241">
        <v>1.1499999999999999</v>
      </c>
      <c r="G5" s="241"/>
      <c r="H5" s="242">
        <f>SUM(E5-F5-G5)</f>
        <v>12.65</v>
      </c>
      <c r="I5" s="234">
        <v>13.9</v>
      </c>
      <c r="J5" s="241">
        <v>0.7</v>
      </c>
      <c r="K5" s="241"/>
      <c r="L5" s="242">
        <f>SUM(I5-J5-K5)</f>
        <v>13.200000000000001</v>
      </c>
      <c r="M5" s="234">
        <v>14</v>
      </c>
      <c r="N5" s="241">
        <v>0.6</v>
      </c>
      <c r="O5" s="241"/>
      <c r="P5" s="242">
        <f>SUM(M5-N5-O5)</f>
        <v>13.4</v>
      </c>
      <c r="Q5" s="234">
        <v>14</v>
      </c>
      <c r="R5" s="241">
        <v>0.55000000000000004</v>
      </c>
      <c r="S5" s="241"/>
      <c r="T5" s="242">
        <f>SUM(Q5-R5-S5)</f>
        <v>13.45</v>
      </c>
      <c r="U5" s="229">
        <f>SUM(H5,L5,P5,T5)-MIN(H5,L5,P5,T5)</f>
        <v>40.050000000000004</v>
      </c>
    </row>
    <row r="6" spans="1:21">
      <c r="A6" s="239">
        <v>2</v>
      </c>
      <c r="B6" s="239" t="s">
        <v>107</v>
      </c>
      <c r="C6" s="240" t="s">
        <v>53</v>
      </c>
      <c r="D6" s="244">
        <v>41020</v>
      </c>
      <c r="E6" s="234">
        <v>14</v>
      </c>
      <c r="F6" s="241">
        <v>1</v>
      </c>
      <c r="G6" s="241"/>
      <c r="H6" s="242">
        <f>SUM(E6-F6-G6)</f>
        <v>13</v>
      </c>
      <c r="I6" s="234">
        <v>14</v>
      </c>
      <c r="J6" s="241">
        <v>0.75</v>
      </c>
      <c r="K6" s="241"/>
      <c r="L6" s="242">
        <f>SUM(I6-J6-K6)</f>
        <v>13.25</v>
      </c>
      <c r="M6" s="234">
        <v>14</v>
      </c>
      <c r="N6" s="241">
        <v>0.6</v>
      </c>
      <c r="O6" s="241"/>
      <c r="P6" s="242">
        <f>SUM(M6-N6-O6)</f>
        <v>13.4</v>
      </c>
      <c r="Q6" s="234">
        <v>13.7</v>
      </c>
      <c r="R6" s="241">
        <v>1.2</v>
      </c>
      <c r="S6" s="241"/>
      <c r="T6" s="242">
        <f>SUM(Q6-R6-S6)</f>
        <v>12.5</v>
      </c>
      <c r="U6" s="229">
        <f>SUM(H6,L6,P6,T6)-MIN(H6,L6,P6,T6)</f>
        <v>39.65</v>
      </c>
    </row>
    <row r="7" spans="1:21">
      <c r="A7" s="239">
        <v>3</v>
      </c>
      <c r="B7" s="239" t="s">
        <v>105</v>
      </c>
      <c r="C7" s="240" t="s">
        <v>53</v>
      </c>
      <c r="D7" s="244">
        <v>41416</v>
      </c>
      <c r="E7" s="234">
        <v>14</v>
      </c>
      <c r="F7" s="241">
        <v>1.3</v>
      </c>
      <c r="G7" s="241"/>
      <c r="H7" s="242">
        <f>SUM(E7-F7-G7)</f>
        <v>12.7</v>
      </c>
      <c r="I7" s="234">
        <v>14</v>
      </c>
      <c r="J7" s="241">
        <v>0.5</v>
      </c>
      <c r="K7" s="241"/>
      <c r="L7" s="242">
        <f>SUM(I7-J7-K7)</f>
        <v>13.5</v>
      </c>
      <c r="M7" s="234">
        <v>14</v>
      </c>
      <c r="N7" s="241">
        <v>0.6</v>
      </c>
      <c r="O7" s="241"/>
      <c r="P7" s="242">
        <f>SUM(M7-N7-O7)</f>
        <v>13.4</v>
      </c>
      <c r="Q7" s="234">
        <v>13.6</v>
      </c>
      <c r="R7" s="241">
        <v>1.1499999999999999</v>
      </c>
      <c r="S7" s="241"/>
      <c r="T7" s="242">
        <f>SUM(Q7-R7-S7)</f>
        <v>12.45</v>
      </c>
      <c r="U7" s="229">
        <f>SUM(H7,L7,P7,T7)-MIN(H7,L7,P7,T7)</f>
        <v>39.599999999999994</v>
      </c>
    </row>
    <row r="8" spans="1:21">
      <c r="A8" s="239">
        <v>4</v>
      </c>
      <c r="B8" s="239" t="s">
        <v>106</v>
      </c>
      <c r="C8" s="240" t="s">
        <v>53</v>
      </c>
      <c r="D8" s="244">
        <v>41562</v>
      </c>
      <c r="E8" s="234">
        <v>14</v>
      </c>
      <c r="F8" s="241">
        <v>1.4</v>
      </c>
      <c r="G8" s="241"/>
      <c r="H8" s="242">
        <f>SUM(E8-F8-G8)</f>
        <v>12.6</v>
      </c>
      <c r="I8" s="234">
        <v>14</v>
      </c>
      <c r="J8" s="241">
        <v>0.95</v>
      </c>
      <c r="K8" s="241"/>
      <c r="L8" s="242">
        <f>SUM(I8-J8-K8)</f>
        <v>13.05</v>
      </c>
      <c r="M8" s="234">
        <v>14</v>
      </c>
      <c r="N8" s="241">
        <v>0.5</v>
      </c>
      <c r="O8" s="241"/>
      <c r="P8" s="242">
        <f>SUM(M8-N8-O8)</f>
        <v>13.5</v>
      </c>
      <c r="Q8" s="234">
        <v>13.7</v>
      </c>
      <c r="R8" s="241">
        <v>0.8</v>
      </c>
      <c r="S8" s="241"/>
      <c r="T8" s="242">
        <f>SUM(Q8-R8-S8)</f>
        <v>12.899999999999999</v>
      </c>
      <c r="U8" s="229">
        <f>SUM(H8,L8,P8,T8)-MIN(H8,L8,P8,T8)</f>
        <v>39.449999999999996</v>
      </c>
    </row>
    <row r="11" spans="1:21">
      <c r="A11" s="235"/>
      <c r="B11" s="237"/>
      <c r="C11" s="153"/>
      <c r="D11" s="154"/>
      <c r="E11" s="245" t="s">
        <v>42</v>
      </c>
      <c r="F11" s="246"/>
      <c r="G11" s="246"/>
      <c r="H11" s="247"/>
    </row>
    <row r="12" spans="1:21" ht="30">
      <c r="A12" s="235"/>
      <c r="B12" s="236" t="s">
        <v>7</v>
      </c>
      <c r="C12" s="236" t="s">
        <v>8</v>
      </c>
      <c r="D12" s="236" t="s">
        <v>9</v>
      </c>
      <c r="E12" s="238" t="s">
        <v>10</v>
      </c>
      <c r="F12" s="238" t="s">
        <v>15</v>
      </c>
      <c r="G12" s="238" t="s">
        <v>12</v>
      </c>
      <c r="H12" s="238" t="s">
        <v>43</v>
      </c>
    </row>
    <row r="13" spans="1:21">
      <c r="A13" s="197">
        <v>1</v>
      </c>
      <c r="B13" s="197" t="s">
        <v>107</v>
      </c>
      <c r="C13" s="198" t="s">
        <v>53</v>
      </c>
      <c r="D13" s="199">
        <v>41020</v>
      </c>
      <c r="E13" s="200">
        <v>24.5</v>
      </c>
      <c r="F13" s="201">
        <v>0.95</v>
      </c>
      <c r="G13" s="201"/>
      <c r="H13" s="202">
        <f>SUM(E13-F13-G13)</f>
        <v>23.55</v>
      </c>
    </row>
    <row r="14" spans="1:21">
      <c r="A14" s="197">
        <v>2</v>
      </c>
      <c r="B14" s="197" t="s">
        <v>105</v>
      </c>
      <c r="C14" s="198" t="s">
        <v>53</v>
      </c>
      <c r="D14" s="199">
        <v>41416</v>
      </c>
      <c r="E14" s="200">
        <v>24.5</v>
      </c>
      <c r="F14" s="201">
        <v>1.6</v>
      </c>
      <c r="G14" s="201"/>
      <c r="H14" s="202">
        <f>SUM(E14-F14-G14)</f>
        <v>22.9</v>
      </c>
    </row>
    <row r="15" spans="1:21">
      <c r="A15" s="197">
        <v>3</v>
      </c>
      <c r="B15" s="197" t="s">
        <v>106</v>
      </c>
      <c r="C15" s="198" t="s">
        <v>53</v>
      </c>
      <c r="D15" s="199">
        <v>41562</v>
      </c>
      <c r="E15" s="200">
        <v>24.5</v>
      </c>
      <c r="F15" s="201">
        <v>1.75</v>
      </c>
      <c r="G15" s="201"/>
      <c r="H15" s="202">
        <f>SUM(E15-F15-G15)</f>
        <v>22.75</v>
      </c>
    </row>
    <row r="16" spans="1:21">
      <c r="A16" s="197">
        <v>4</v>
      </c>
      <c r="B16" s="197" t="s">
        <v>104</v>
      </c>
      <c r="C16" s="198" t="s">
        <v>22</v>
      </c>
      <c r="D16" s="199">
        <v>41599</v>
      </c>
      <c r="E16" s="200">
        <v>24.5</v>
      </c>
      <c r="F16" s="201">
        <v>1.9</v>
      </c>
      <c r="G16" s="201"/>
      <c r="H16" s="202">
        <f>SUM(E16-F16-G16)</f>
        <v>22.6</v>
      </c>
    </row>
  </sheetData>
  <sortState ref="B13:H16">
    <sortCondition descending="1" ref="H13:H16"/>
  </sortState>
  <mergeCells count="7">
    <mergeCell ref="E11:H11"/>
    <mergeCell ref="A1:U1"/>
    <mergeCell ref="B2:U2"/>
    <mergeCell ref="E3:H3"/>
    <mergeCell ref="I3:L3"/>
    <mergeCell ref="M3:P3"/>
    <mergeCell ref="Q3:T3"/>
  </mergeCells>
  <dataValidations count="1">
    <dataValidation type="custom" allowBlank="1" showInputMessage="1" showErrorMessage="1" sqref="H5:H8 P5:P8 L5:L8 T5:T8 H13:H16">
      <formula1>"bvbv"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19"/>
  <sheetViews>
    <sheetView workbookViewId="0">
      <selection activeCell="J24" sqref="J24"/>
    </sheetView>
  </sheetViews>
  <sheetFormatPr defaultRowHeight="15"/>
  <cols>
    <col min="1" max="1" width="2" bestFit="1" customWidth="1"/>
    <col min="2" max="2" width="22.140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51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169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167"/>
      <c r="B3" s="170" t="s">
        <v>2</v>
      </c>
      <c r="C3" s="167"/>
      <c r="D3" s="168"/>
      <c r="E3" s="261" t="s">
        <v>3</v>
      </c>
      <c r="F3" s="262"/>
      <c r="G3" s="262"/>
      <c r="H3" s="262"/>
      <c r="I3" s="263" t="s">
        <v>4</v>
      </c>
      <c r="J3" s="264"/>
      <c r="K3" s="264"/>
      <c r="L3" s="264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168"/>
    </row>
    <row r="4" spans="1:21">
      <c r="A4" s="167"/>
      <c r="B4" s="176" t="s">
        <v>7</v>
      </c>
      <c r="C4" s="171" t="s">
        <v>8</v>
      </c>
      <c r="D4" s="176" t="s">
        <v>9</v>
      </c>
      <c r="E4" s="172" t="s">
        <v>10</v>
      </c>
      <c r="F4" s="172" t="s">
        <v>11</v>
      </c>
      <c r="G4" s="172" t="s">
        <v>12</v>
      </c>
      <c r="H4" s="172" t="s">
        <v>13</v>
      </c>
      <c r="I4" s="173" t="s">
        <v>10</v>
      </c>
      <c r="J4" s="173" t="s">
        <v>11</v>
      </c>
      <c r="K4" s="173" t="s">
        <v>12</v>
      </c>
      <c r="L4" s="173" t="s">
        <v>14</v>
      </c>
      <c r="M4" s="174" t="s">
        <v>10</v>
      </c>
      <c r="N4" s="174" t="s">
        <v>15</v>
      </c>
      <c r="O4" s="174" t="s">
        <v>12</v>
      </c>
      <c r="P4" s="174" t="s">
        <v>16</v>
      </c>
      <c r="Q4" s="177" t="s">
        <v>10</v>
      </c>
      <c r="R4" s="177" t="s">
        <v>15</v>
      </c>
      <c r="S4" s="177" t="s">
        <v>12</v>
      </c>
      <c r="T4" s="177" t="s">
        <v>17</v>
      </c>
      <c r="U4" s="175" t="s">
        <v>18</v>
      </c>
    </row>
    <row r="5" spans="1:21">
      <c r="A5" s="181">
        <v>1</v>
      </c>
      <c r="B5" s="181" t="s">
        <v>52</v>
      </c>
      <c r="C5" s="182" t="s">
        <v>53</v>
      </c>
      <c r="D5" s="183">
        <v>40600</v>
      </c>
      <c r="E5" s="185">
        <v>14.5</v>
      </c>
      <c r="F5" s="179">
        <v>0.95</v>
      </c>
      <c r="G5" s="179"/>
      <c r="H5" s="184">
        <v>13.55</v>
      </c>
      <c r="I5" s="185">
        <v>14.5</v>
      </c>
      <c r="J5" s="179">
        <v>0.7</v>
      </c>
      <c r="K5" s="179"/>
      <c r="L5" s="184">
        <v>13.8</v>
      </c>
      <c r="M5" s="185">
        <v>14.5</v>
      </c>
      <c r="N5" s="179">
        <v>0.3</v>
      </c>
      <c r="O5" s="179"/>
      <c r="P5" s="184">
        <v>14.2</v>
      </c>
      <c r="Q5" s="185">
        <v>13.5</v>
      </c>
      <c r="R5" s="179">
        <v>1.05</v>
      </c>
      <c r="S5" s="179"/>
      <c r="T5" s="184">
        <v>12.45</v>
      </c>
      <c r="U5" s="180">
        <v>41.55</v>
      </c>
    </row>
    <row r="6" spans="1:21">
      <c r="A6" s="181">
        <v>2</v>
      </c>
      <c r="B6" s="181" t="s">
        <v>54</v>
      </c>
      <c r="C6" s="182" t="s">
        <v>55</v>
      </c>
      <c r="D6" s="186">
        <v>40317</v>
      </c>
      <c r="E6" s="185">
        <v>14.5</v>
      </c>
      <c r="F6" s="179">
        <v>0.9</v>
      </c>
      <c r="G6" s="179"/>
      <c r="H6" s="184">
        <v>13.6</v>
      </c>
      <c r="I6" s="185">
        <v>14.5</v>
      </c>
      <c r="J6" s="179">
        <v>1.5</v>
      </c>
      <c r="K6" s="179"/>
      <c r="L6" s="184">
        <v>13</v>
      </c>
      <c r="M6" s="185">
        <v>14.5</v>
      </c>
      <c r="N6" s="179">
        <v>0.3</v>
      </c>
      <c r="O6" s="179"/>
      <c r="P6" s="184">
        <v>14.2</v>
      </c>
      <c r="Q6" s="185">
        <v>0</v>
      </c>
      <c r="R6" s="179">
        <v>0</v>
      </c>
      <c r="S6" s="179"/>
      <c r="T6" s="184">
        <v>0</v>
      </c>
      <c r="U6" s="180">
        <v>40.799999999999997</v>
      </c>
    </row>
    <row r="7" spans="1:21">
      <c r="A7" s="181">
        <v>3</v>
      </c>
      <c r="B7" s="181" t="s">
        <v>56</v>
      </c>
      <c r="C7" s="182" t="s">
        <v>22</v>
      </c>
      <c r="D7" s="186">
        <v>40390</v>
      </c>
      <c r="E7" s="185">
        <v>14.5</v>
      </c>
      <c r="F7" s="179">
        <v>1.25</v>
      </c>
      <c r="G7" s="179"/>
      <c r="H7" s="184">
        <v>13.25</v>
      </c>
      <c r="I7" s="185">
        <v>14.5</v>
      </c>
      <c r="J7" s="179">
        <v>2.8</v>
      </c>
      <c r="K7" s="179"/>
      <c r="L7" s="184">
        <v>11.7</v>
      </c>
      <c r="M7" s="185">
        <v>14.5</v>
      </c>
      <c r="N7" s="179">
        <v>0.5</v>
      </c>
      <c r="O7" s="179"/>
      <c r="P7" s="184">
        <v>14</v>
      </c>
      <c r="Q7" s="185">
        <v>14.5</v>
      </c>
      <c r="R7" s="179">
        <v>1.1499999999999999</v>
      </c>
      <c r="S7" s="179"/>
      <c r="T7" s="184">
        <v>13.35</v>
      </c>
      <c r="U7" s="180">
        <v>40.600000000000009</v>
      </c>
    </row>
    <row r="8" spans="1:21">
      <c r="A8" s="181">
        <v>4</v>
      </c>
      <c r="B8" s="181" t="s">
        <v>57</v>
      </c>
      <c r="C8" s="182" t="s">
        <v>22</v>
      </c>
      <c r="D8" s="186">
        <v>40547</v>
      </c>
      <c r="E8" s="185">
        <v>14.5</v>
      </c>
      <c r="F8" s="179">
        <v>1.25</v>
      </c>
      <c r="G8" s="179"/>
      <c r="H8" s="184">
        <v>13.25</v>
      </c>
      <c r="I8" s="185">
        <v>14</v>
      </c>
      <c r="J8" s="179">
        <v>2.6</v>
      </c>
      <c r="K8" s="179"/>
      <c r="L8" s="184">
        <v>11.4</v>
      </c>
      <c r="M8" s="185">
        <v>14.5</v>
      </c>
      <c r="N8" s="179">
        <v>0.5</v>
      </c>
      <c r="O8" s="179"/>
      <c r="P8" s="184">
        <v>14</v>
      </c>
      <c r="Q8" s="185">
        <v>14.3</v>
      </c>
      <c r="R8" s="179">
        <v>1.25</v>
      </c>
      <c r="S8" s="179"/>
      <c r="T8" s="184">
        <v>13.05</v>
      </c>
      <c r="U8" s="180">
        <v>40.300000000000004</v>
      </c>
    </row>
    <row r="9" spans="1:21">
      <c r="A9" s="181">
        <v>5</v>
      </c>
      <c r="B9" s="181" t="s">
        <v>58</v>
      </c>
      <c r="C9" s="182" t="s">
        <v>24</v>
      </c>
      <c r="D9" s="183">
        <v>40734</v>
      </c>
      <c r="E9" s="185">
        <v>14</v>
      </c>
      <c r="F9" s="179">
        <v>1.55</v>
      </c>
      <c r="G9" s="179"/>
      <c r="H9" s="184">
        <v>12.45</v>
      </c>
      <c r="I9" s="185">
        <v>14.1</v>
      </c>
      <c r="J9" s="179">
        <v>1.5</v>
      </c>
      <c r="K9" s="179"/>
      <c r="L9" s="184">
        <v>12.6</v>
      </c>
      <c r="M9" s="185">
        <v>14.5</v>
      </c>
      <c r="N9" s="179">
        <v>0.7</v>
      </c>
      <c r="O9" s="179"/>
      <c r="P9" s="184">
        <v>13.8</v>
      </c>
      <c r="Q9" s="185">
        <v>0</v>
      </c>
      <c r="R9" s="179">
        <v>0</v>
      </c>
      <c r="S9" s="179"/>
      <c r="T9" s="184">
        <v>0</v>
      </c>
      <c r="U9" s="180">
        <v>38.849999999999994</v>
      </c>
    </row>
    <row r="12" spans="1:21">
      <c r="A12" s="187"/>
      <c r="B12" s="187"/>
      <c r="C12" s="189"/>
      <c r="D12" s="187"/>
      <c r="E12" s="245" t="s">
        <v>42</v>
      </c>
      <c r="F12" s="246"/>
      <c r="G12" s="246"/>
      <c r="H12" s="247"/>
    </row>
    <row r="13" spans="1:21" ht="30">
      <c r="A13" s="187"/>
      <c r="B13" s="191" t="s">
        <v>7</v>
      </c>
      <c r="C13" s="188" t="s">
        <v>8</v>
      </c>
      <c r="D13" s="191" t="s">
        <v>9</v>
      </c>
      <c r="E13" s="190" t="s">
        <v>10</v>
      </c>
      <c r="F13" s="190" t="s">
        <v>15</v>
      </c>
      <c r="G13" s="190" t="s">
        <v>12</v>
      </c>
      <c r="H13" s="190" t="s">
        <v>43</v>
      </c>
    </row>
    <row r="14" spans="1:21">
      <c r="A14" s="192">
        <v>1</v>
      </c>
      <c r="B14" s="192" t="s">
        <v>52</v>
      </c>
      <c r="C14" s="193" t="s">
        <v>53</v>
      </c>
      <c r="D14" s="199">
        <v>40600</v>
      </c>
      <c r="E14" s="194">
        <v>24.5</v>
      </c>
      <c r="F14" s="195">
        <v>0.7</v>
      </c>
      <c r="G14" s="195"/>
      <c r="H14" s="196">
        <v>23.8</v>
      </c>
    </row>
    <row r="15" spans="1:21">
      <c r="A15" s="192">
        <v>2</v>
      </c>
      <c r="B15" s="192" t="s">
        <v>54</v>
      </c>
      <c r="C15" s="193" t="s">
        <v>55</v>
      </c>
      <c r="D15" s="203">
        <v>40317</v>
      </c>
      <c r="E15" s="194">
        <v>24.5</v>
      </c>
      <c r="F15" s="195">
        <v>1.2</v>
      </c>
      <c r="G15" s="195"/>
      <c r="H15" s="196">
        <v>23.3</v>
      </c>
    </row>
    <row r="16" spans="1:21">
      <c r="A16" s="192">
        <v>3</v>
      </c>
      <c r="B16" s="197" t="s">
        <v>57</v>
      </c>
      <c r="C16" s="193" t="s">
        <v>22</v>
      </c>
      <c r="D16" s="203">
        <v>40547</v>
      </c>
      <c r="E16" s="194">
        <v>24.5</v>
      </c>
      <c r="F16" s="195">
        <v>1.3</v>
      </c>
      <c r="G16" s="195"/>
      <c r="H16" s="196">
        <v>23.2</v>
      </c>
    </row>
    <row r="17" spans="1:8">
      <c r="A17" s="197">
        <v>4</v>
      </c>
      <c r="B17" s="197" t="s">
        <v>30</v>
      </c>
      <c r="C17" s="198" t="s">
        <v>31</v>
      </c>
      <c r="D17" s="199">
        <v>40885</v>
      </c>
      <c r="E17" s="200">
        <v>24.5</v>
      </c>
      <c r="F17" s="201">
        <v>1.65</v>
      </c>
      <c r="G17" s="201"/>
      <c r="H17" s="202">
        <v>22.85</v>
      </c>
    </row>
    <row r="18" spans="1:8" ht="15.75" thickBot="1">
      <c r="A18" s="204">
        <v>5</v>
      </c>
      <c r="B18" s="204" t="s">
        <v>56</v>
      </c>
      <c r="C18" s="205" t="s">
        <v>22</v>
      </c>
      <c r="D18" s="206">
        <v>40390</v>
      </c>
      <c r="E18" s="207">
        <v>24.5</v>
      </c>
      <c r="F18" s="208">
        <v>1.9</v>
      </c>
      <c r="G18" s="208"/>
      <c r="H18" s="209">
        <v>22.6</v>
      </c>
    </row>
    <row r="19" spans="1:8">
      <c r="A19" s="66">
        <v>6</v>
      </c>
      <c r="B19" s="178" t="s">
        <v>19</v>
      </c>
      <c r="C19" s="84" t="s">
        <v>20</v>
      </c>
      <c r="D19" s="107">
        <v>39828</v>
      </c>
      <c r="E19" s="88">
        <v>24.5</v>
      </c>
      <c r="F19" s="90">
        <v>2.2999999999999998</v>
      </c>
      <c r="G19" s="90"/>
      <c r="H19" s="92">
        <v>22.2</v>
      </c>
    </row>
  </sheetData>
  <sortState ref="B14:H19">
    <sortCondition descending="1" ref="H14:H19"/>
  </sortState>
  <mergeCells count="7">
    <mergeCell ref="E12:H12"/>
    <mergeCell ref="A1:U1"/>
    <mergeCell ref="B2:U2"/>
    <mergeCell ref="E3:H3"/>
    <mergeCell ref="I3:L3"/>
    <mergeCell ref="M3:P3"/>
    <mergeCell ref="Q3:T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U14"/>
  <sheetViews>
    <sheetView workbookViewId="0">
      <selection activeCell="J17" sqref="J17"/>
    </sheetView>
  </sheetViews>
  <sheetFormatPr defaultRowHeight="15"/>
  <cols>
    <col min="1" max="1" width="2" bestFit="1" customWidth="1"/>
    <col min="2" max="2" width="18.28515625" bestFit="1" customWidth="1"/>
    <col min="3" max="3" width="23.1406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</cols>
  <sheetData>
    <row r="1" spans="1:21" ht="18.75">
      <c r="A1" s="260" t="s">
        <v>59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  <c r="R1" s="260"/>
      <c r="S1" s="260"/>
      <c r="T1" s="260"/>
      <c r="U1" s="260"/>
    </row>
    <row r="2" spans="1:21" ht="18.75">
      <c r="A2" s="212"/>
      <c r="B2" s="260" t="s">
        <v>1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0"/>
    </row>
    <row r="3" spans="1:21">
      <c r="A3" s="210"/>
      <c r="B3" s="213" t="s">
        <v>2</v>
      </c>
      <c r="C3" s="210"/>
      <c r="D3" s="211"/>
      <c r="E3" s="261" t="s">
        <v>3</v>
      </c>
      <c r="F3" s="262"/>
      <c r="G3" s="262"/>
      <c r="H3" s="262"/>
      <c r="I3" s="263" t="s">
        <v>4</v>
      </c>
      <c r="J3" s="264"/>
      <c r="K3" s="264"/>
      <c r="L3" s="264"/>
      <c r="M3" s="265" t="s">
        <v>5</v>
      </c>
      <c r="N3" s="266"/>
      <c r="O3" s="266"/>
      <c r="P3" s="266"/>
      <c r="Q3" s="267" t="s">
        <v>6</v>
      </c>
      <c r="R3" s="267"/>
      <c r="S3" s="267"/>
      <c r="T3" s="267"/>
      <c r="U3" s="211"/>
    </row>
    <row r="4" spans="1:21">
      <c r="A4" s="210"/>
      <c r="B4" s="219" t="s">
        <v>7</v>
      </c>
      <c r="C4" s="214" t="s">
        <v>8</v>
      </c>
      <c r="D4" s="219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218" t="s">
        <v>18</v>
      </c>
    </row>
    <row r="5" spans="1:21">
      <c r="A5" s="221">
        <v>1</v>
      </c>
      <c r="B5" s="221" t="s">
        <v>60</v>
      </c>
      <c r="C5" s="222" t="s">
        <v>24</v>
      </c>
      <c r="D5" s="226">
        <v>39723</v>
      </c>
      <c r="E5" s="227">
        <v>14.5</v>
      </c>
      <c r="F5" s="223">
        <v>1.1499999999999999</v>
      </c>
      <c r="G5" s="223"/>
      <c r="H5" s="224">
        <v>13.35</v>
      </c>
      <c r="I5" s="227">
        <v>14.5</v>
      </c>
      <c r="J5" s="223">
        <v>0.6</v>
      </c>
      <c r="K5" s="223"/>
      <c r="L5" s="224">
        <v>13.9</v>
      </c>
      <c r="M5" s="227">
        <v>14.5</v>
      </c>
      <c r="N5" s="223">
        <v>0.5</v>
      </c>
      <c r="O5" s="223"/>
      <c r="P5" s="224">
        <v>14</v>
      </c>
      <c r="Q5" s="227">
        <v>0</v>
      </c>
      <c r="R5" s="223">
        <v>0</v>
      </c>
      <c r="S5" s="223"/>
      <c r="T5" s="224">
        <v>0</v>
      </c>
      <c r="U5" s="225">
        <v>41.25</v>
      </c>
    </row>
    <row r="6" spans="1:21">
      <c r="A6" s="221">
        <v>2</v>
      </c>
      <c r="B6" s="221" t="s">
        <v>61</v>
      </c>
      <c r="C6" s="222" t="s">
        <v>24</v>
      </c>
      <c r="D6" s="226">
        <v>39706</v>
      </c>
      <c r="E6" s="227">
        <v>14.5</v>
      </c>
      <c r="F6" s="223">
        <v>1.65</v>
      </c>
      <c r="G6" s="223"/>
      <c r="H6" s="224">
        <v>12.85</v>
      </c>
      <c r="I6" s="227">
        <v>14.2</v>
      </c>
      <c r="J6" s="223">
        <v>1</v>
      </c>
      <c r="K6" s="223"/>
      <c r="L6" s="224">
        <v>13.2</v>
      </c>
      <c r="M6" s="227">
        <v>14.5</v>
      </c>
      <c r="N6" s="223">
        <v>0.6</v>
      </c>
      <c r="O6" s="223"/>
      <c r="P6" s="224">
        <v>13.9</v>
      </c>
      <c r="Q6" s="227">
        <v>0</v>
      </c>
      <c r="R6" s="223">
        <v>0</v>
      </c>
      <c r="S6" s="223"/>
      <c r="T6" s="224">
        <v>0</v>
      </c>
      <c r="U6" s="225">
        <v>39.949999999999996</v>
      </c>
    </row>
    <row r="7" spans="1:21">
      <c r="A7" s="221">
        <v>3</v>
      </c>
      <c r="B7" s="221" t="s">
        <v>63</v>
      </c>
      <c r="C7" s="222" t="s">
        <v>22</v>
      </c>
      <c r="D7" s="226">
        <v>38662</v>
      </c>
      <c r="E7" s="227">
        <v>14.5</v>
      </c>
      <c r="F7" s="223">
        <v>1.8</v>
      </c>
      <c r="G7" s="223"/>
      <c r="H7" s="224">
        <v>12.7</v>
      </c>
      <c r="I7" s="227">
        <v>14.5</v>
      </c>
      <c r="J7" s="223">
        <v>1.7</v>
      </c>
      <c r="K7" s="223"/>
      <c r="L7" s="224">
        <v>12.8</v>
      </c>
      <c r="M7" s="227">
        <v>14.5</v>
      </c>
      <c r="N7" s="223">
        <v>0.8</v>
      </c>
      <c r="O7" s="223"/>
      <c r="P7" s="224">
        <v>13.7</v>
      </c>
      <c r="Q7" s="227">
        <v>14.1</v>
      </c>
      <c r="R7" s="223">
        <v>1</v>
      </c>
      <c r="S7" s="223"/>
      <c r="T7" s="224">
        <v>13.1</v>
      </c>
      <c r="U7" s="225">
        <v>39.600000000000009</v>
      </c>
    </row>
    <row r="8" spans="1:21">
      <c r="A8" s="230">
        <v>4</v>
      </c>
      <c r="B8" s="230" t="s">
        <v>62</v>
      </c>
      <c r="C8" s="231" t="s">
        <v>22</v>
      </c>
      <c r="D8" s="232">
        <v>38985</v>
      </c>
      <c r="E8" s="234">
        <v>14.2</v>
      </c>
      <c r="F8" s="228">
        <v>1.75</v>
      </c>
      <c r="G8" s="228"/>
      <c r="H8" s="233">
        <v>12.45</v>
      </c>
      <c r="I8" s="234">
        <v>14.5</v>
      </c>
      <c r="J8" s="228">
        <v>1.9</v>
      </c>
      <c r="K8" s="228">
        <v>0.1</v>
      </c>
      <c r="L8" s="233">
        <v>12.5</v>
      </c>
      <c r="M8" s="234">
        <v>14.5</v>
      </c>
      <c r="N8" s="228">
        <v>0.8</v>
      </c>
      <c r="O8" s="228"/>
      <c r="P8" s="233">
        <v>13.7</v>
      </c>
      <c r="Q8" s="234">
        <v>14</v>
      </c>
      <c r="R8" s="228">
        <v>1.1000000000000001</v>
      </c>
      <c r="S8" s="228"/>
      <c r="T8" s="233">
        <v>12.9</v>
      </c>
      <c r="U8" s="229">
        <v>39.099999999999994</v>
      </c>
    </row>
    <row r="11" spans="1:21">
      <c r="A11" s="235"/>
      <c r="B11" s="235"/>
      <c r="C11" s="237"/>
      <c r="D11" s="235"/>
      <c r="E11" s="245" t="s">
        <v>42</v>
      </c>
      <c r="F11" s="246"/>
      <c r="G11" s="246"/>
      <c r="H11" s="247"/>
    </row>
    <row r="12" spans="1:21" ht="30">
      <c r="A12" s="235"/>
      <c r="B12" s="236" t="s">
        <v>7</v>
      </c>
      <c r="C12" s="236" t="s">
        <v>8</v>
      </c>
      <c r="D12" s="236" t="s">
        <v>9</v>
      </c>
      <c r="E12" s="238" t="s">
        <v>10</v>
      </c>
      <c r="F12" s="238" t="s">
        <v>15</v>
      </c>
      <c r="G12" s="238" t="s">
        <v>12</v>
      </c>
      <c r="H12" s="238" t="s">
        <v>43</v>
      </c>
    </row>
    <row r="13" spans="1:21">
      <c r="A13" s="239">
        <v>1</v>
      </c>
      <c r="B13" s="239" t="s">
        <v>61</v>
      </c>
      <c r="C13" s="240" t="s">
        <v>24</v>
      </c>
      <c r="D13" s="244">
        <v>39706</v>
      </c>
      <c r="E13" s="243">
        <v>24.5</v>
      </c>
      <c r="F13" s="241">
        <v>1.65</v>
      </c>
      <c r="G13" s="241"/>
      <c r="H13" s="242">
        <v>22.85</v>
      </c>
    </row>
    <row r="14" spans="1:21">
      <c r="A14" s="239">
        <v>2</v>
      </c>
      <c r="B14" s="239" t="s">
        <v>60</v>
      </c>
      <c r="C14" s="240" t="s">
        <v>24</v>
      </c>
      <c r="D14" s="244">
        <v>39723</v>
      </c>
      <c r="E14" s="243">
        <v>24.5</v>
      </c>
      <c r="F14" s="241">
        <v>1.65</v>
      </c>
      <c r="G14" s="241"/>
      <c r="H14" s="242">
        <v>22.85</v>
      </c>
    </row>
  </sheetData>
  <sortState ref="B5:U8">
    <sortCondition descending="1" ref="U5:U8"/>
  </sortState>
  <mergeCells count="7">
    <mergeCell ref="E11:H11"/>
    <mergeCell ref="A1:U1"/>
    <mergeCell ref="B2:U2"/>
    <mergeCell ref="E3:H3"/>
    <mergeCell ref="I3:L3"/>
    <mergeCell ref="M3:P3"/>
    <mergeCell ref="Q3:T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9"/>
  <sheetViews>
    <sheetView topLeftCell="C1" workbookViewId="0">
      <selection activeCell="N18" sqref="N18"/>
    </sheetView>
  </sheetViews>
  <sheetFormatPr defaultRowHeight="15"/>
  <cols>
    <col min="1" max="1" width="2" bestFit="1" customWidth="1"/>
    <col min="2" max="2" width="20.28515625" bestFit="1" customWidth="1"/>
    <col min="3" max="3" width="26.4257812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6" width="7.5703125" bestFit="1" customWidth="1"/>
    <col min="17" max="17" width="7" bestFit="1" customWidth="1"/>
    <col min="18" max="18" width="6.42578125" bestFit="1" customWidth="1"/>
    <col min="19" max="19" width="8.5703125" bestFit="1" customWidth="1"/>
    <col min="20" max="20" width="7.7109375" bestFit="1" customWidth="1"/>
    <col min="21" max="21" width="7.5703125" bestFit="1" customWidth="1"/>
    <col min="22" max="22" width="10.28515625" customWidth="1"/>
  </cols>
  <sheetData>
    <row r="1" spans="1:22" ht="18.75">
      <c r="A1" s="260" t="s">
        <v>154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7"/>
      <c r="R1" s="235"/>
      <c r="S1" s="235"/>
      <c r="T1" s="235"/>
      <c r="U1" s="235"/>
      <c r="V1" s="235"/>
    </row>
    <row r="2" spans="1:22" ht="18.75">
      <c r="A2" s="212"/>
      <c r="B2" s="260" t="s">
        <v>155</v>
      </c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35"/>
      <c r="S2" s="235"/>
      <c r="T2" s="235"/>
      <c r="U2" s="235"/>
      <c r="V2" s="235"/>
    </row>
    <row r="3" spans="1:22" ht="15.75" thickBot="1">
      <c r="A3" s="235"/>
      <c r="B3" s="366" t="s">
        <v>156</v>
      </c>
      <c r="C3" s="235"/>
      <c r="D3" s="211"/>
      <c r="E3" s="367" t="s">
        <v>3</v>
      </c>
      <c r="F3" s="368"/>
      <c r="G3" s="368"/>
      <c r="H3" s="369"/>
      <c r="I3" s="370" t="s">
        <v>4</v>
      </c>
      <c r="J3" s="371"/>
      <c r="K3" s="371"/>
      <c r="L3" s="372"/>
      <c r="M3" s="373" t="s">
        <v>5</v>
      </c>
      <c r="N3" s="374"/>
      <c r="O3" s="374"/>
      <c r="P3" s="375"/>
      <c r="Q3" s="376" t="s">
        <v>6</v>
      </c>
      <c r="R3" s="377"/>
      <c r="S3" s="377"/>
      <c r="T3" s="378"/>
      <c r="U3" s="211"/>
      <c r="V3" s="235"/>
    </row>
    <row r="4" spans="1:22" ht="45.75" thickBot="1">
      <c r="A4" s="235"/>
      <c r="B4" s="236" t="s">
        <v>7</v>
      </c>
      <c r="C4" s="236" t="s">
        <v>8</v>
      </c>
      <c r="D4" s="236" t="s">
        <v>9</v>
      </c>
      <c r="E4" s="215" t="s">
        <v>10</v>
      </c>
      <c r="F4" s="215" t="s">
        <v>11</v>
      </c>
      <c r="G4" s="215" t="s">
        <v>12</v>
      </c>
      <c r="H4" s="215" t="s">
        <v>13</v>
      </c>
      <c r="I4" s="216" t="s">
        <v>10</v>
      </c>
      <c r="J4" s="216" t="s">
        <v>11</v>
      </c>
      <c r="K4" s="216" t="s">
        <v>12</v>
      </c>
      <c r="L4" s="216" t="s">
        <v>14</v>
      </c>
      <c r="M4" s="217" t="s">
        <v>10</v>
      </c>
      <c r="N4" s="217" t="s">
        <v>15</v>
      </c>
      <c r="O4" s="217" t="s">
        <v>12</v>
      </c>
      <c r="P4" s="217" t="s">
        <v>16</v>
      </c>
      <c r="Q4" s="220" t="s">
        <v>10</v>
      </c>
      <c r="R4" s="220" t="s">
        <v>15</v>
      </c>
      <c r="S4" s="220" t="s">
        <v>12</v>
      </c>
      <c r="T4" s="220" t="s">
        <v>17</v>
      </c>
      <c r="U4" s="379" t="s">
        <v>18</v>
      </c>
      <c r="V4" s="380" t="s">
        <v>157</v>
      </c>
    </row>
    <row r="5" spans="1:22">
      <c r="A5" s="333">
        <v>1</v>
      </c>
      <c r="B5" s="381" t="s">
        <v>151</v>
      </c>
      <c r="C5" s="335" t="s">
        <v>101</v>
      </c>
      <c r="D5" s="382">
        <v>42034</v>
      </c>
      <c r="E5" s="383">
        <v>12</v>
      </c>
      <c r="F5" s="384">
        <v>1.45</v>
      </c>
      <c r="G5" s="384"/>
      <c r="H5" s="385">
        <f t="shared" ref="H5:H9" si="0">SUM(E5-F5-G5)</f>
        <v>10.55</v>
      </c>
      <c r="I5" s="386">
        <v>11.1</v>
      </c>
      <c r="J5" s="384">
        <v>1.5</v>
      </c>
      <c r="K5" s="384"/>
      <c r="L5" s="385">
        <f t="shared" ref="L5:L9" si="1">SUM(I5-J5-K5)</f>
        <v>9.6</v>
      </c>
      <c r="M5" s="386">
        <v>11.5</v>
      </c>
      <c r="N5" s="384">
        <v>0.6</v>
      </c>
      <c r="O5" s="384"/>
      <c r="P5" s="385">
        <f t="shared" ref="P5:P9" si="2">SUM(M5-N5-O5)</f>
        <v>10.9</v>
      </c>
      <c r="Q5" s="386">
        <v>11.7</v>
      </c>
      <c r="R5" s="384">
        <v>1.55</v>
      </c>
      <c r="S5" s="384"/>
      <c r="T5" s="385">
        <f t="shared" ref="T5:T9" si="3">SUM(Q5-R5-S5)</f>
        <v>10.149999999999999</v>
      </c>
      <c r="U5" s="387">
        <f t="shared" ref="U5:U9" si="4">SUM(H5,L5,P5,T5)-MIN(H5,L5,P5,T5)</f>
        <v>31.599999999999994</v>
      </c>
      <c r="V5" s="388">
        <v>100.55</v>
      </c>
    </row>
    <row r="6" spans="1:22">
      <c r="A6" s="340"/>
      <c r="B6" s="389" t="s">
        <v>150</v>
      </c>
      <c r="C6" s="342"/>
      <c r="D6" s="390">
        <v>42361</v>
      </c>
      <c r="E6" s="391">
        <v>11.9</v>
      </c>
      <c r="F6" s="241">
        <v>0.7</v>
      </c>
      <c r="G6" s="241"/>
      <c r="H6" s="242">
        <f t="shared" si="0"/>
        <v>11.200000000000001</v>
      </c>
      <c r="I6" s="234">
        <v>11.9</v>
      </c>
      <c r="J6" s="241">
        <v>1.3</v>
      </c>
      <c r="K6" s="241"/>
      <c r="L6" s="242">
        <f t="shared" si="1"/>
        <v>10.6</v>
      </c>
      <c r="M6" s="234">
        <v>12</v>
      </c>
      <c r="N6" s="241">
        <v>0.6</v>
      </c>
      <c r="O6" s="241"/>
      <c r="P6" s="242">
        <f t="shared" si="2"/>
        <v>11.4</v>
      </c>
      <c r="Q6" s="234">
        <v>12</v>
      </c>
      <c r="R6" s="241">
        <v>0.85</v>
      </c>
      <c r="S6" s="241"/>
      <c r="T6" s="242">
        <f t="shared" si="3"/>
        <v>11.15</v>
      </c>
      <c r="U6" s="392">
        <f t="shared" si="4"/>
        <v>33.75</v>
      </c>
      <c r="V6" s="393"/>
    </row>
    <row r="7" spans="1:22">
      <c r="A7" s="340"/>
      <c r="B7" s="389" t="s">
        <v>149</v>
      </c>
      <c r="C7" s="342"/>
      <c r="D7" s="394">
        <v>41988</v>
      </c>
      <c r="E7" s="391">
        <v>12</v>
      </c>
      <c r="F7" s="241">
        <v>0.9</v>
      </c>
      <c r="G7" s="241"/>
      <c r="H7" s="242">
        <f t="shared" si="0"/>
        <v>11.1</v>
      </c>
      <c r="I7" s="234">
        <v>12</v>
      </c>
      <c r="J7" s="241">
        <v>1.8</v>
      </c>
      <c r="K7" s="241"/>
      <c r="L7" s="242">
        <f t="shared" si="1"/>
        <v>10.199999999999999</v>
      </c>
      <c r="M7" s="234">
        <v>11.5</v>
      </c>
      <c r="N7" s="241">
        <v>0.8</v>
      </c>
      <c r="O7" s="241"/>
      <c r="P7" s="242">
        <f t="shared" si="2"/>
        <v>10.7</v>
      </c>
      <c r="Q7" s="234">
        <v>12.1</v>
      </c>
      <c r="R7" s="241">
        <v>0.55000000000000004</v>
      </c>
      <c r="S7" s="241"/>
      <c r="T7" s="242">
        <f t="shared" si="3"/>
        <v>11.549999999999999</v>
      </c>
      <c r="U7" s="392">
        <f t="shared" si="4"/>
        <v>33.349999999999994</v>
      </c>
      <c r="V7" s="393"/>
    </row>
    <row r="8" spans="1:22">
      <c r="A8" s="340"/>
      <c r="B8" s="389" t="s">
        <v>153</v>
      </c>
      <c r="C8" s="342"/>
      <c r="D8" s="395">
        <v>41824</v>
      </c>
      <c r="E8" s="391">
        <v>12</v>
      </c>
      <c r="F8" s="241">
        <v>1.45</v>
      </c>
      <c r="G8" s="241"/>
      <c r="H8" s="242">
        <f t="shared" si="0"/>
        <v>10.55</v>
      </c>
      <c r="I8" s="234">
        <v>11.6</v>
      </c>
      <c r="J8" s="241">
        <v>1.9</v>
      </c>
      <c r="K8" s="241"/>
      <c r="L8" s="242">
        <f t="shared" si="1"/>
        <v>9.6999999999999993</v>
      </c>
      <c r="M8" s="234">
        <v>12</v>
      </c>
      <c r="N8" s="241">
        <v>0.7</v>
      </c>
      <c r="O8" s="241"/>
      <c r="P8" s="242">
        <f t="shared" si="2"/>
        <v>11.3</v>
      </c>
      <c r="Q8" s="234">
        <v>11.9</v>
      </c>
      <c r="R8" s="241">
        <v>1.3</v>
      </c>
      <c r="S8" s="241"/>
      <c r="T8" s="242">
        <f t="shared" si="3"/>
        <v>10.6</v>
      </c>
      <c r="U8" s="392">
        <f t="shared" si="4"/>
        <v>32.450000000000003</v>
      </c>
      <c r="V8" s="393"/>
    </row>
    <row r="9" spans="1:22" ht="15.75" thickBot="1">
      <c r="A9" s="351"/>
      <c r="B9" s="396" t="s">
        <v>152</v>
      </c>
      <c r="C9" s="353"/>
      <c r="D9" s="397">
        <v>42333</v>
      </c>
      <c r="E9" s="398">
        <v>12</v>
      </c>
      <c r="F9" s="298">
        <v>1.3</v>
      </c>
      <c r="G9" s="298"/>
      <c r="H9" s="299">
        <f t="shared" si="0"/>
        <v>10.7</v>
      </c>
      <c r="I9" s="322">
        <v>11.9</v>
      </c>
      <c r="J9" s="298">
        <v>1.3</v>
      </c>
      <c r="K9" s="298"/>
      <c r="L9" s="299">
        <f t="shared" si="1"/>
        <v>10.6</v>
      </c>
      <c r="M9" s="322">
        <v>11.5</v>
      </c>
      <c r="N9" s="298">
        <v>0.7</v>
      </c>
      <c r="O9" s="298"/>
      <c r="P9" s="299">
        <f t="shared" si="2"/>
        <v>10.8</v>
      </c>
      <c r="Q9" s="322">
        <v>12.1</v>
      </c>
      <c r="R9" s="298">
        <v>0.85</v>
      </c>
      <c r="S9" s="298"/>
      <c r="T9" s="299">
        <f t="shared" si="3"/>
        <v>11.25</v>
      </c>
      <c r="U9" s="399">
        <f t="shared" si="4"/>
        <v>32.749999999999993</v>
      </c>
      <c r="V9" s="400"/>
    </row>
  </sheetData>
  <mergeCells count="9">
    <mergeCell ref="A5:A9"/>
    <mergeCell ref="C5:C9"/>
    <mergeCell ref="V5:V9"/>
    <mergeCell ref="A1:P1"/>
    <mergeCell ref="B2:Q2"/>
    <mergeCell ref="E3:H3"/>
    <mergeCell ref="I3:L3"/>
    <mergeCell ref="M3:P3"/>
    <mergeCell ref="Q3:T3"/>
  </mergeCells>
  <dataValidations count="1">
    <dataValidation type="custom" allowBlank="1" showInputMessage="1" showErrorMessage="1" sqref="L5:L9 H5:H9 T5:T9 P5:P9">
      <formula1>"bvbv"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K19" sqref="K19"/>
    </sheetView>
  </sheetViews>
  <sheetFormatPr defaultRowHeight="15"/>
  <cols>
    <col min="1" max="1" width="2" bestFit="1" customWidth="1"/>
    <col min="2" max="2" width="20.5703125" bestFit="1" customWidth="1"/>
    <col min="3" max="3" width="26.42578125" bestFit="1" customWidth="1"/>
    <col min="4" max="4" width="10.7109375" bestFit="1" customWidth="1"/>
    <col min="5" max="5" width="10.5703125" customWidth="1"/>
    <col min="6" max="7" width="9" bestFit="1" customWidth="1"/>
    <col min="8" max="8" width="7.5703125" bestFit="1" customWidth="1"/>
  </cols>
  <sheetData>
    <row r="1" spans="1:17" ht="18.75">
      <c r="A1" s="260" t="s">
        <v>119</v>
      </c>
      <c r="B1" s="260"/>
      <c r="C1" s="260"/>
      <c r="D1" s="260"/>
      <c r="E1" s="260"/>
      <c r="F1" s="260"/>
      <c r="G1" s="260"/>
      <c r="H1" s="260"/>
      <c r="I1" s="260"/>
      <c r="J1" s="260"/>
      <c r="K1" s="260"/>
      <c r="L1" s="260"/>
      <c r="M1" s="260"/>
      <c r="N1" s="260"/>
      <c r="O1" s="260"/>
      <c r="P1" s="260"/>
      <c r="Q1" s="260"/>
    </row>
    <row r="2" spans="1:17" ht="15.75">
      <c r="A2" s="235"/>
      <c r="B2" s="213"/>
      <c r="C2" s="235"/>
      <c r="D2" s="211"/>
      <c r="E2" s="326" t="s">
        <v>120</v>
      </c>
      <c r="F2" s="326"/>
      <c r="G2" s="326"/>
      <c r="H2" s="326"/>
      <c r="I2" s="327"/>
      <c r="J2" s="327"/>
      <c r="K2" s="327"/>
      <c r="L2" s="327"/>
      <c r="M2" s="327"/>
      <c r="N2" s="327"/>
      <c r="O2" s="327"/>
      <c r="P2" s="327"/>
      <c r="Q2" s="235"/>
    </row>
    <row r="3" spans="1:17" ht="36.75" thickBot="1">
      <c r="A3" s="235"/>
      <c r="B3" s="236" t="s">
        <v>7</v>
      </c>
      <c r="C3" s="236" t="s">
        <v>8</v>
      </c>
      <c r="D3" s="328" t="s">
        <v>9</v>
      </c>
      <c r="E3" s="329" t="s">
        <v>121</v>
      </c>
      <c r="F3" s="330" t="s">
        <v>122</v>
      </c>
      <c r="G3" s="330" t="s">
        <v>123</v>
      </c>
      <c r="H3" s="331" t="s">
        <v>18</v>
      </c>
      <c r="I3" s="332"/>
      <c r="J3" s="332"/>
      <c r="K3" s="332"/>
      <c r="L3" s="332"/>
      <c r="M3" s="332"/>
      <c r="N3" s="332"/>
      <c r="O3" s="332"/>
      <c r="P3" s="332"/>
      <c r="Q3" s="332"/>
    </row>
    <row r="4" spans="1:17">
      <c r="A4" s="333">
        <v>1</v>
      </c>
      <c r="B4" s="334" t="s">
        <v>124</v>
      </c>
      <c r="C4" s="335" t="s">
        <v>72</v>
      </c>
      <c r="D4" s="336">
        <v>41838</v>
      </c>
      <c r="E4" s="337">
        <v>40</v>
      </c>
      <c r="F4" s="338">
        <v>3.5</v>
      </c>
      <c r="G4" s="338"/>
      <c r="H4" s="339">
        <f>SUM(E4-F4-G4)</f>
        <v>36.5</v>
      </c>
      <c r="I4" s="332"/>
      <c r="J4" s="332"/>
      <c r="K4" s="332"/>
      <c r="L4" s="332"/>
      <c r="M4" s="332"/>
      <c r="N4" s="332"/>
      <c r="O4" s="332"/>
      <c r="P4" s="332"/>
      <c r="Q4" s="332"/>
    </row>
    <row r="5" spans="1:17">
      <c r="A5" s="340"/>
      <c r="B5" s="341" t="s">
        <v>125</v>
      </c>
      <c r="C5" s="342"/>
      <c r="D5" s="343">
        <v>41743</v>
      </c>
      <c r="E5" s="344"/>
      <c r="F5" s="345"/>
      <c r="G5" s="345"/>
      <c r="H5" s="346"/>
      <c r="I5" s="347"/>
      <c r="J5" s="348"/>
      <c r="K5" s="348"/>
      <c r="L5" s="349"/>
      <c r="M5" s="347"/>
      <c r="N5" s="349"/>
      <c r="O5" s="348"/>
      <c r="P5" s="349"/>
      <c r="Q5" s="350"/>
    </row>
    <row r="6" spans="1:17">
      <c r="A6" s="340"/>
      <c r="B6" s="341" t="s">
        <v>71</v>
      </c>
      <c r="C6" s="342"/>
      <c r="D6" s="343">
        <v>41042</v>
      </c>
      <c r="E6" s="344"/>
      <c r="F6" s="345"/>
      <c r="G6" s="345"/>
      <c r="H6" s="346"/>
      <c r="I6" s="347"/>
      <c r="J6" s="348"/>
      <c r="K6" s="348"/>
      <c r="L6" s="349"/>
      <c r="M6" s="347"/>
      <c r="N6" s="349"/>
      <c r="O6" s="348"/>
      <c r="P6" s="349"/>
      <c r="Q6" s="350"/>
    </row>
    <row r="7" spans="1:17" ht="15.75" thickBot="1">
      <c r="A7" s="351"/>
      <c r="B7" s="352" t="s">
        <v>95</v>
      </c>
      <c r="C7" s="353"/>
      <c r="D7" s="354">
        <v>41115</v>
      </c>
      <c r="E7" s="355"/>
      <c r="F7" s="356"/>
      <c r="G7" s="356"/>
      <c r="H7" s="357"/>
      <c r="I7" s="347"/>
      <c r="J7" s="348"/>
      <c r="K7" s="348"/>
      <c r="L7" s="349"/>
      <c r="M7" s="347"/>
      <c r="N7" s="349"/>
      <c r="O7" s="348"/>
      <c r="P7" s="349"/>
      <c r="Q7" s="350"/>
    </row>
    <row r="11" spans="1:17" ht="15.75">
      <c r="A11" s="235"/>
      <c r="B11" s="213"/>
      <c r="C11" s="235"/>
      <c r="D11" s="211"/>
      <c r="E11" s="326" t="s">
        <v>158</v>
      </c>
      <c r="F11" s="326"/>
      <c r="G11" s="326"/>
      <c r="H11" s="326"/>
      <c r="I11" s="327"/>
      <c r="J11" s="327"/>
      <c r="K11" s="327"/>
      <c r="L11" s="327"/>
      <c r="M11" s="327"/>
      <c r="N11" s="327"/>
      <c r="O11" s="327"/>
      <c r="P11" s="327"/>
      <c r="Q11" s="235"/>
    </row>
    <row r="12" spans="1:17" ht="36.75" thickBot="1">
      <c r="A12" s="235"/>
      <c r="B12" s="236" t="s">
        <v>7</v>
      </c>
      <c r="C12" s="236" t="s">
        <v>8</v>
      </c>
      <c r="D12" s="328" t="s">
        <v>9</v>
      </c>
      <c r="E12" s="329" t="s">
        <v>121</v>
      </c>
      <c r="F12" s="330" t="s">
        <v>122</v>
      </c>
      <c r="G12" s="330" t="s">
        <v>123</v>
      </c>
      <c r="H12" s="331" t="s">
        <v>18</v>
      </c>
      <c r="I12" s="332"/>
      <c r="J12" s="332"/>
      <c r="K12" s="332"/>
      <c r="L12" s="332"/>
      <c r="M12" s="332"/>
      <c r="N12" s="332"/>
      <c r="O12" s="332"/>
      <c r="P12" s="332"/>
      <c r="Q12" s="332"/>
    </row>
    <row r="13" spans="1:17">
      <c r="A13" s="333">
        <v>1</v>
      </c>
      <c r="B13" s="381" t="s">
        <v>151</v>
      </c>
      <c r="C13" s="335" t="s">
        <v>101</v>
      </c>
      <c r="D13" s="382">
        <v>42034</v>
      </c>
      <c r="E13" s="401">
        <v>40</v>
      </c>
      <c r="F13" s="402">
        <v>3.7</v>
      </c>
      <c r="G13" s="402">
        <v>0</v>
      </c>
      <c r="H13" s="403">
        <f>SUM(E13-F13-G13)</f>
        <v>36.299999999999997</v>
      </c>
      <c r="I13" s="235"/>
      <c r="J13" s="235"/>
      <c r="K13" s="235"/>
      <c r="L13" s="235"/>
      <c r="M13" s="235"/>
      <c r="N13" s="235"/>
      <c r="O13" s="235"/>
      <c r="P13" s="235"/>
      <c r="Q13" s="235"/>
    </row>
    <row r="14" spans="1:17">
      <c r="A14" s="340"/>
      <c r="B14" s="389" t="s">
        <v>150</v>
      </c>
      <c r="C14" s="342"/>
      <c r="D14" s="390">
        <v>42367</v>
      </c>
      <c r="E14" s="404"/>
      <c r="F14" s="405"/>
      <c r="G14" s="405"/>
      <c r="H14" s="406"/>
      <c r="I14" s="235"/>
      <c r="J14" s="235"/>
      <c r="K14" s="235"/>
      <c r="L14" s="235"/>
      <c r="M14" s="235"/>
      <c r="N14" s="235"/>
      <c r="O14" s="235"/>
      <c r="P14" s="235"/>
      <c r="Q14" s="235"/>
    </row>
    <row r="15" spans="1:17">
      <c r="A15" s="340"/>
      <c r="B15" s="389" t="s">
        <v>149</v>
      </c>
      <c r="C15" s="342"/>
      <c r="D15" s="394">
        <v>41988</v>
      </c>
      <c r="E15" s="404"/>
      <c r="F15" s="405"/>
      <c r="G15" s="405"/>
      <c r="H15" s="406"/>
      <c r="I15" s="235"/>
      <c r="J15" s="235"/>
      <c r="K15" s="235"/>
      <c r="L15" s="235"/>
      <c r="M15" s="235"/>
      <c r="N15" s="235"/>
      <c r="O15" s="235"/>
      <c r="P15" s="235"/>
      <c r="Q15" s="235"/>
    </row>
    <row r="16" spans="1:17">
      <c r="A16" s="340"/>
      <c r="B16" s="389" t="s">
        <v>153</v>
      </c>
      <c r="C16" s="342"/>
      <c r="D16" s="395">
        <v>41824</v>
      </c>
      <c r="E16" s="404"/>
      <c r="F16" s="405"/>
      <c r="G16" s="405"/>
      <c r="H16" s="406"/>
      <c r="I16" s="235"/>
      <c r="J16" s="235"/>
      <c r="K16" s="235"/>
      <c r="L16" s="235"/>
      <c r="M16" s="235"/>
      <c r="N16" s="235"/>
      <c r="O16" s="235"/>
      <c r="P16" s="235"/>
      <c r="Q16" s="235"/>
    </row>
    <row r="17" spans="1:17" ht="15.75" thickBot="1">
      <c r="A17" s="351"/>
      <c r="B17" s="396" t="s">
        <v>152</v>
      </c>
      <c r="C17" s="353"/>
      <c r="D17" s="397">
        <v>42333</v>
      </c>
      <c r="E17" s="407"/>
      <c r="F17" s="408"/>
      <c r="G17" s="408"/>
      <c r="H17" s="409"/>
      <c r="I17" s="235"/>
      <c r="J17" s="235"/>
      <c r="K17" s="235"/>
      <c r="L17" s="235"/>
      <c r="M17" s="235"/>
      <c r="N17" s="235"/>
      <c r="O17" s="235"/>
      <c r="P17" s="235"/>
      <c r="Q17" s="235"/>
    </row>
  </sheetData>
  <mergeCells count="19">
    <mergeCell ref="E11:H11"/>
    <mergeCell ref="I11:L11"/>
    <mergeCell ref="M11:P11"/>
    <mergeCell ref="A13:A17"/>
    <mergeCell ref="C13:C17"/>
    <mergeCell ref="E13:E17"/>
    <mergeCell ref="F13:F17"/>
    <mergeCell ref="G13:G17"/>
    <mergeCell ref="H13:H17"/>
    <mergeCell ref="A1:Q1"/>
    <mergeCell ref="E2:H2"/>
    <mergeCell ref="I2:L2"/>
    <mergeCell ref="M2:P2"/>
    <mergeCell ref="A4:A7"/>
    <mergeCell ref="C4:C7"/>
    <mergeCell ref="E4:E7"/>
    <mergeCell ref="F4:F7"/>
    <mergeCell ref="G4:G7"/>
    <mergeCell ref="H4:H7"/>
  </mergeCells>
  <dataValidations count="1">
    <dataValidation type="custom" allowBlank="1" showInputMessage="1" showErrorMessage="1" sqref="H13 P5:P7 L5:L7 N5:N7 H4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LUPETTE SUPER B</vt:lpstr>
      <vt:lpstr>TIGROTTE SUPER B</vt:lpstr>
      <vt:lpstr>ALLIEVE SUPER B</vt:lpstr>
      <vt:lpstr>RAGAZZE SUPER B</vt:lpstr>
      <vt:lpstr>JUNIOR SUPER B</vt:lpstr>
      <vt:lpstr>SENIOR SUPER B</vt:lpstr>
      <vt:lpstr>LUPETTE SUPER A</vt:lpstr>
      <vt:lpstr>TIGROTTE SUPER A</vt:lpstr>
      <vt:lpstr>ALLIEVE SUPER A</vt:lpstr>
      <vt:lpstr>RAGAZZE SUPER A</vt:lpstr>
      <vt:lpstr>JUNIOR SUPER A</vt:lpstr>
      <vt:lpstr>SENIOR SUPER A</vt:lpstr>
      <vt:lpstr>SQ. SUPER</vt:lpstr>
      <vt:lpstr>GINNASTICA INSIEME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2026-04-28T10:54:41Z</dcterms:created>
  <dcterms:modified xsi:type="dcterms:W3CDTF">2026-04-28T22:19:42Z</dcterms:modified>
</cp:coreProperties>
</file>