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firstSheet="4" activeTab="10"/>
  </bookViews>
  <sheets>
    <sheet name="PULCINE" sheetId="5" r:id="rId1"/>
    <sheet name="LUPETTE" sheetId="4" r:id="rId2"/>
    <sheet name="TIGROTTE" sheetId="1" r:id="rId3"/>
    <sheet name="ALLIEVE" sheetId="2" r:id="rId4"/>
    <sheet name="RAGAZZE" sheetId="3" r:id="rId5"/>
    <sheet name="JUNIOR" sheetId="6" r:id="rId6"/>
    <sheet name="SQ. LUPETTE" sheetId="7" r:id="rId7"/>
    <sheet name="SQ. TIGROTTE" sheetId="8" r:id="rId8"/>
    <sheet name="SQ. ALLIEVE" sheetId="9" r:id="rId9"/>
    <sheet name="SQ. RAGAZZE" sheetId="11" r:id="rId10"/>
    <sheet name="PULCINI M" sheetId="12" r:id="rId11"/>
  </sheets>
  <calcPr calcId="125725"/>
</workbook>
</file>

<file path=xl/calcChain.xml><?xml version="1.0" encoding="utf-8"?>
<calcChain xmlns="http://schemas.openxmlformats.org/spreadsheetml/2006/main">
  <c r="H9" i="12"/>
  <c r="P5"/>
  <c r="L5"/>
  <c r="H5"/>
  <c r="Q5" s="1"/>
  <c r="P14" i="11" l="1"/>
  <c r="L14"/>
  <c r="H14"/>
  <c r="P13"/>
  <c r="L13"/>
  <c r="H13"/>
  <c r="Q13" s="1"/>
  <c r="P12"/>
  <c r="L12"/>
  <c r="H12"/>
  <c r="P11"/>
  <c r="L11"/>
  <c r="H11"/>
  <c r="P10"/>
  <c r="L10"/>
  <c r="H10"/>
  <c r="P9"/>
  <c r="L9"/>
  <c r="H9"/>
  <c r="Q9" s="1"/>
  <c r="P8"/>
  <c r="L8"/>
  <c r="H8"/>
  <c r="P7"/>
  <c r="L7"/>
  <c r="H7"/>
  <c r="P6"/>
  <c r="L6"/>
  <c r="H6"/>
  <c r="P5"/>
  <c r="L5"/>
  <c r="H5"/>
  <c r="Q5" s="1"/>
  <c r="H20" i="9"/>
  <c r="L20"/>
  <c r="P20"/>
  <c r="H21"/>
  <c r="L21"/>
  <c r="P21"/>
  <c r="H22"/>
  <c r="L22"/>
  <c r="P22"/>
  <c r="H23"/>
  <c r="L23"/>
  <c r="P23"/>
  <c r="H24"/>
  <c r="L24"/>
  <c r="P24"/>
  <c r="P28"/>
  <c r="L28"/>
  <c r="H28"/>
  <c r="P27"/>
  <c r="L27"/>
  <c r="H27"/>
  <c r="P26"/>
  <c r="L26"/>
  <c r="H26"/>
  <c r="P25"/>
  <c r="L25"/>
  <c r="H25"/>
  <c r="Q6" i="11" l="1"/>
  <c r="Q10"/>
  <c r="Q14"/>
  <c r="Q7"/>
  <c r="Q11"/>
  <c r="Q8"/>
  <c r="Q12"/>
  <c r="Q23" i="9"/>
  <c r="Q24"/>
  <c r="Q20"/>
  <c r="Q22"/>
  <c r="Q21"/>
  <c r="Q27"/>
  <c r="Q28"/>
  <c r="Q26"/>
  <c r="Q25"/>
  <c r="P40" l="1"/>
  <c r="L40"/>
  <c r="H40"/>
  <c r="P39"/>
  <c r="L39"/>
  <c r="H39"/>
  <c r="P38"/>
  <c r="L38"/>
  <c r="H38"/>
  <c r="P37"/>
  <c r="L37"/>
  <c r="H37"/>
  <c r="P36"/>
  <c r="L36"/>
  <c r="H36"/>
  <c r="P35"/>
  <c r="L35"/>
  <c r="H35"/>
  <c r="P34"/>
  <c r="L34"/>
  <c r="H34"/>
  <c r="P33"/>
  <c r="L33"/>
  <c r="H33"/>
  <c r="P32"/>
  <c r="L32"/>
  <c r="H32"/>
  <c r="P31"/>
  <c r="L31"/>
  <c r="H31"/>
  <c r="P30"/>
  <c r="L30"/>
  <c r="H30"/>
  <c r="P29"/>
  <c r="L29"/>
  <c r="H29"/>
  <c r="P19"/>
  <c r="L19"/>
  <c r="H19"/>
  <c r="P18"/>
  <c r="L18"/>
  <c r="H18"/>
  <c r="P17"/>
  <c r="L17"/>
  <c r="H17"/>
  <c r="P16"/>
  <c r="L16"/>
  <c r="H16"/>
  <c r="P15"/>
  <c r="L15"/>
  <c r="H15"/>
  <c r="P14"/>
  <c r="L14"/>
  <c r="H14"/>
  <c r="P13"/>
  <c r="L13"/>
  <c r="H13"/>
  <c r="P12"/>
  <c r="L12"/>
  <c r="H12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Q6" l="1"/>
  <c r="Q10"/>
  <c r="Q14"/>
  <c r="Q18"/>
  <c r="Q30"/>
  <c r="Q34"/>
  <c r="Q38"/>
  <c r="Q8"/>
  <c r="Q12"/>
  <c r="Q16"/>
  <c r="Q5"/>
  <c r="Q9"/>
  <c r="Q13"/>
  <c r="Q17"/>
  <c r="Q29"/>
  <c r="Q33"/>
  <c r="Q37"/>
  <c r="Q7"/>
  <c r="Q11"/>
  <c r="Q15"/>
  <c r="Q19"/>
  <c r="Q31"/>
  <c r="Q35"/>
  <c r="Q39"/>
  <c r="Q32"/>
  <c r="Q36"/>
  <c r="Q40"/>
  <c r="P38" i="8" l="1"/>
  <c r="L38"/>
  <c r="H38"/>
  <c r="P37"/>
  <c r="L37"/>
  <c r="H37"/>
  <c r="P36"/>
  <c r="L36"/>
  <c r="H36"/>
  <c r="P35"/>
  <c r="L35"/>
  <c r="H35"/>
  <c r="P34"/>
  <c r="L34"/>
  <c r="H34"/>
  <c r="P33"/>
  <c r="L33"/>
  <c r="H33"/>
  <c r="P32"/>
  <c r="L32"/>
  <c r="H32"/>
  <c r="P31"/>
  <c r="L31"/>
  <c r="H31"/>
  <c r="P30"/>
  <c r="L30"/>
  <c r="H30"/>
  <c r="P29"/>
  <c r="L29"/>
  <c r="H29"/>
  <c r="P28"/>
  <c r="L28"/>
  <c r="H28"/>
  <c r="P27"/>
  <c r="L27"/>
  <c r="H27"/>
  <c r="P26"/>
  <c r="L26"/>
  <c r="H26"/>
  <c r="P25"/>
  <c r="L25"/>
  <c r="H25"/>
  <c r="P24"/>
  <c r="L24"/>
  <c r="H24"/>
  <c r="P23"/>
  <c r="L23"/>
  <c r="H23"/>
  <c r="P22"/>
  <c r="L22"/>
  <c r="H22"/>
  <c r="P21"/>
  <c r="L21"/>
  <c r="H21"/>
  <c r="P20"/>
  <c r="L20"/>
  <c r="H20"/>
  <c r="P19"/>
  <c r="L19"/>
  <c r="H19"/>
  <c r="P18"/>
  <c r="L18"/>
  <c r="H18"/>
  <c r="P17"/>
  <c r="L17"/>
  <c r="H17"/>
  <c r="P16"/>
  <c r="L16"/>
  <c r="H16"/>
  <c r="P15"/>
  <c r="L15"/>
  <c r="H15"/>
  <c r="P14"/>
  <c r="L14"/>
  <c r="H14"/>
  <c r="P13"/>
  <c r="L13"/>
  <c r="H13"/>
  <c r="P12"/>
  <c r="L12"/>
  <c r="H12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Q8" l="1"/>
  <c r="Q12"/>
  <c r="Q16"/>
  <c r="Q20"/>
  <c r="Q24"/>
  <c r="Q28"/>
  <c r="Q32"/>
  <c r="Q36"/>
  <c r="Q5"/>
  <c r="Q9"/>
  <c r="Q13"/>
  <c r="Q17"/>
  <c r="Q21"/>
  <c r="Q25"/>
  <c r="Q29"/>
  <c r="Q33"/>
  <c r="Q37"/>
  <c r="Q6"/>
  <c r="Q10"/>
  <c r="Q14"/>
  <c r="Q18"/>
  <c r="Q22"/>
  <c r="Q26"/>
  <c r="Q30"/>
  <c r="Q34"/>
  <c r="Q38"/>
  <c r="Q7"/>
  <c r="Q11"/>
  <c r="Q15"/>
  <c r="Q19"/>
  <c r="Q23"/>
  <c r="Q27"/>
  <c r="Q31"/>
  <c r="Q35"/>
  <c r="P29" i="7" l="1"/>
  <c r="L29"/>
  <c r="H29"/>
  <c r="P28"/>
  <c r="L28"/>
  <c r="H28"/>
  <c r="P27"/>
  <c r="L27"/>
  <c r="H27"/>
  <c r="P26"/>
  <c r="L26"/>
  <c r="H26"/>
  <c r="P25"/>
  <c r="L25"/>
  <c r="H25"/>
  <c r="P24"/>
  <c r="L24"/>
  <c r="H24"/>
  <c r="P23"/>
  <c r="L23"/>
  <c r="H23"/>
  <c r="P22"/>
  <c r="L22"/>
  <c r="H22"/>
  <c r="P17"/>
  <c r="L17"/>
  <c r="H17"/>
  <c r="P16"/>
  <c r="L16"/>
  <c r="H16"/>
  <c r="P15"/>
  <c r="L15"/>
  <c r="H15"/>
  <c r="P14"/>
  <c r="L14"/>
  <c r="H14"/>
  <c r="P13"/>
  <c r="L13"/>
  <c r="H13"/>
  <c r="P12"/>
  <c r="L12"/>
  <c r="H12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Q7" l="1"/>
  <c r="Q23"/>
  <c r="Q8"/>
  <c r="Q12"/>
  <c r="Q16"/>
  <c r="Q24"/>
  <c r="Q27"/>
  <c r="Q11"/>
  <c r="Q15"/>
  <c r="Q5"/>
  <c r="Q9"/>
  <c r="Q13"/>
  <c r="Q17"/>
  <c r="Q25"/>
  <c r="Q28"/>
  <c r="Q6"/>
  <c r="Q10"/>
  <c r="Q14"/>
  <c r="Q22"/>
  <c r="Q29"/>
  <c r="Q26"/>
  <c r="P33" l="1"/>
  <c r="L33"/>
  <c r="H33"/>
  <c r="P32"/>
  <c r="L32"/>
  <c r="H32"/>
  <c r="P31"/>
  <c r="L31"/>
  <c r="H31"/>
  <c r="P30"/>
  <c r="L30"/>
  <c r="H30"/>
  <c r="P21"/>
  <c r="L21"/>
  <c r="H21"/>
  <c r="P20"/>
  <c r="L20"/>
  <c r="H20"/>
  <c r="P19"/>
  <c r="L19"/>
  <c r="H19"/>
  <c r="P18"/>
  <c r="L18"/>
  <c r="H18"/>
  <c r="Q18" l="1"/>
  <c r="Q30"/>
  <c r="Q19"/>
  <c r="Q31"/>
  <c r="Q20"/>
  <c r="Q21"/>
  <c r="Q33"/>
  <c r="Q32"/>
  <c r="H15" i="6"/>
  <c r="H14"/>
  <c r="H12"/>
  <c r="H13"/>
  <c r="H78" i="3"/>
  <c r="H77"/>
  <c r="H76"/>
  <c r="H75"/>
  <c r="H74"/>
  <c r="H73"/>
  <c r="H72"/>
  <c r="H68"/>
  <c r="H66"/>
  <c r="H71" l="1"/>
  <c r="H70"/>
  <c r="H69"/>
  <c r="H67"/>
  <c r="H65"/>
  <c r="H64"/>
  <c r="H63"/>
  <c r="H58" l="1"/>
  <c r="H55"/>
  <c r="H57"/>
  <c r="H56"/>
  <c r="H53"/>
  <c r="H52"/>
  <c r="H54"/>
  <c r="H50"/>
  <c r="H51"/>
  <c r="H49"/>
  <c r="H43"/>
  <c r="H42"/>
  <c r="H40"/>
  <c r="H41"/>
  <c r="H37"/>
  <c r="H38"/>
  <c r="H35"/>
  <c r="H39"/>
  <c r="H36"/>
  <c r="H34"/>
  <c r="H28"/>
  <c r="H29"/>
  <c r="H27"/>
  <c r="H24"/>
  <c r="H26"/>
  <c r="H25"/>
  <c r="H22"/>
  <c r="H23"/>
  <c r="H21"/>
  <c r="H20"/>
  <c r="H290" i="2"/>
  <c r="H289"/>
  <c r="H287"/>
  <c r="H285"/>
  <c r="H284"/>
  <c r="H283"/>
  <c r="H281"/>
  <c r="H280"/>
  <c r="H279"/>
  <c r="H274"/>
  <c r="H272"/>
  <c r="H271"/>
  <c r="H270"/>
  <c r="H269"/>
  <c r="H268"/>
  <c r="H267"/>
  <c r="H266"/>
  <c r="H264"/>
  <c r="H263"/>
  <c r="H262"/>
  <c r="H260"/>
  <c r="H259"/>
  <c r="H257"/>
  <c r="H256"/>
  <c r="H255"/>
  <c r="H254"/>
  <c r="H253"/>
  <c r="H251"/>
  <c r="H250"/>
  <c r="H249"/>
  <c r="H245"/>
  <c r="H242"/>
  <c r="H241"/>
  <c r="H240"/>
  <c r="H239"/>
  <c r="H238"/>
  <c r="H237"/>
  <c r="H236"/>
  <c r="H234"/>
  <c r="H233"/>
  <c r="H232"/>
  <c r="H231"/>
  <c r="H229"/>
  <c r="H228"/>
  <c r="H227"/>
  <c r="H225"/>
  <c r="H222"/>
  <c r="H220"/>
  <c r="H219"/>
  <c r="H216"/>
  <c r="H214"/>
  <c r="H288" l="1"/>
  <c r="H286"/>
  <c r="H282"/>
  <c r="H278"/>
  <c r="H277"/>
  <c r="H276"/>
  <c r="H275"/>
  <c r="H273"/>
  <c r="H265"/>
  <c r="H261"/>
  <c r="H258"/>
  <c r="H252"/>
  <c r="H248"/>
  <c r="H247"/>
  <c r="H246"/>
  <c r="H244"/>
  <c r="H243"/>
  <c r="H235"/>
  <c r="H230"/>
  <c r="H226"/>
  <c r="H224"/>
  <c r="H223"/>
  <c r="H221"/>
  <c r="H218"/>
  <c r="H217"/>
  <c r="H215"/>
  <c r="H213"/>
  <c r="H212"/>
  <c r="H211"/>
  <c r="H210"/>
  <c r="H204" l="1"/>
  <c r="H201"/>
  <c r="H199"/>
  <c r="H203"/>
  <c r="H202"/>
  <c r="H194"/>
  <c r="H187"/>
  <c r="H198"/>
  <c r="H193"/>
  <c r="H191"/>
  <c r="H182"/>
  <c r="H200"/>
  <c r="H189"/>
  <c r="H192"/>
  <c r="H195"/>
  <c r="H183"/>
  <c r="H188"/>
  <c r="H196"/>
  <c r="H185"/>
  <c r="H177"/>
  <c r="H176"/>
  <c r="H170"/>
  <c r="H197"/>
  <c r="H186"/>
  <c r="H178"/>
  <c r="H180"/>
  <c r="H179"/>
  <c r="H190"/>
  <c r="H175"/>
  <c r="H181"/>
  <c r="H184"/>
  <c r="H161"/>
  <c r="H171"/>
  <c r="H167"/>
  <c r="H174"/>
  <c r="H168"/>
  <c r="H158"/>
  <c r="H169"/>
  <c r="H172"/>
  <c r="H173"/>
  <c r="H163"/>
  <c r="H166"/>
  <c r="H164"/>
  <c r="H159"/>
  <c r="H162"/>
  <c r="H165"/>
  <c r="H160"/>
  <c r="H148"/>
  <c r="H143"/>
  <c r="H151"/>
  <c r="H153"/>
  <c r="H152"/>
  <c r="H150"/>
  <c r="H141"/>
  <c r="H139"/>
  <c r="H149"/>
  <c r="H136"/>
  <c r="H144"/>
  <c r="H137"/>
  <c r="H146"/>
  <c r="H138"/>
  <c r="H131"/>
  <c r="H142"/>
  <c r="H145"/>
  <c r="H119"/>
  <c r="H135"/>
  <c r="H147"/>
  <c r="H114"/>
  <c r="H123"/>
  <c r="H121"/>
  <c r="H133"/>
  <c r="H134"/>
  <c r="H129"/>
  <c r="H140"/>
  <c r="H118"/>
  <c r="H132"/>
  <c r="H116"/>
  <c r="H112"/>
  <c r="H117"/>
  <c r="H126"/>
  <c r="H111"/>
  <c r="H113"/>
  <c r="H130"/>
  <c r="H128"/>
  <c r="H110"/>
  <c r="H120"/>
  <c r="H122"/>
  <c r="H124"/>
  <c r="H109"/>
  <c r="H127"/>
  <c r="H125"/>
  <c r="H108"/>
  <c r="H107"/>
  <c r="H115"/>
  <c r="H95"/>
  <c r="H102"/>
  <c r="H100"/>
  <c r="H86"/>
  <c r="H85"/>
  <c r="H98"/>
  <c r="H101"/>
  <c r="H96"/>
  <c r="H94"/>
  <c r="H99"/>
  <c r="H97"/>
  <c r="H79"/>
  <c r="H88"/>
  <c r="H91"/>
  <c r="H92"/>
  <c r="H89"/>
  <c r="H83"/>
  <c r="H81"/>
  <c r="H84"/>
  <c r="H66"/>
  <c r="H93"/>
  <c r="H90"/>
  <c r="H67"/>
  <c r="H65"/>
  <c r="H75"/>
  <c r="H72"/>
  <c r="H60"/>
  <c r="H74"/>
  <c r="H77"/>
  <c r="H73"/>
  <c r="H70"/>
  <c r="H87"/>
  <c r="H63"/>
  <c r="H82"/>
  <c r="H76"/>
  <c r="H61"/>
  <c r="H80"/>
  <c r="H78"/>
  <c r="H59"/>
  <c r="H57"/>
  <c r="H68"/>
  <c r="H71"/>
  <c r="H58"/>
  <c r="H69"/>
  <c r="H64"/>
  <c r="H62"/>
  <c r="H56"/>
  <c r="H422" i="1"/>
  <c r="H419"/>
  <c r="H418"/>
  <c r="H417"/>
  <c r="H416"/>
  <c r="H415"/>
  <c r="H414"/>
  <c r="H410"/>
  <c r="H408"/>
  <c r="H407"/>
  <c r="H406"/>
  <c r="H403"/>
  <c r="H402"/>
  <c r="H400"/>
  <c r="H398"/>
  <c r="H397"/>
  <c r="H394"/>
  <c r="H393"/>
  <c r="H392"/>
  <c r="H391"/>
  <c r="H390"/>
  <c r="H389"/>
  <c r="H388"/>
  <c r="H387"/>
  <c r="H386"/>
  <c r="H383"/>
  <c r="H381"/>
  <c r="H380"/>
  <c r="H378"/>
  <c r="H377"/>
  <c r="H376"/>
  <c r="H375"/>
  <c r="H374"/>
  <c r="H371"/>
  <c r="H369"/>
  <c r="H368"/>
  <c r="H367"/>
  <c r="H366"/>
  <c r="H365"/>
  <c r="H362"/>
  <c r="H360"/>
  <c r="H357"/>
  <c r="H354"/>
  <c r="H352"/>
  <c r="H351"/>
  <c r="H350"/>
  <c r="H349"/>
  <c r="H348"/>
  <c r="H347"/>
  <c r="H346"/>
  <c r="H345"/>
  <c r="H344"/>
  <c r="H339"/>
  <c r="H338"/>
  <c r="H337"/>
  <c r="H334"/>
  <c r="H331"/>
  <c r="H330"/>
  <c r="H329"/>
  <c r="H328"/>
  <c r="H327"/>
  <c r="H326"/>
  <c r="H325"/>
  <c r="H323"/>
  <c r="H421" l="1"/>
  <c r="H420"/>
  <c r="H413"/>
  <c r="H412"/>
  <c r="H411"/>
  <c r="H409"/>
  <c r="H405"/>
  <c r="H404"/>
  <c r="H401"/>
  <c r="H399"/>
  <c r="H396"/>
  <c r="H395"/>
  <c r="H385"/>
  <c r="H384"/>
  <c r="H382"/>
  <c r="H379"/>
  <c r="H373"/>
  <c r="H372"/>
  <c r="H370"/>
  <c r="H364"/>
  <c r="H363"/>
  <c r="H361"/>
  <c r="H359"/>
  <c r="H358"/>
  <c r="H356"/>
  <c r="H355"/>
  <c r="H353"/>
  <c r="H343"/>
  <c r="H342"/>
  <c r="H341"/>
  <c r="H340"/>
  <c r="H336"/>
  <c r="H335"/>
  <c r="H333"/>
  <c r="H332"/>
  <c r="H324"/>
  <c r="H322"/>
  <c r="H321"/>
  <c r="H320"/>
  <c r="H319"/>
  <c r="H318"/>
  <c r="H317"/>
  <c r="H311" l="1"/>
  <c r="H291"/>
  <c r="H301"/>
  <c r="H302"/>
  <c r="H288"/>
  <c r="H287"/>
  <c r="H285"/>
  <c r="H293"/>
  <c r="H276"/>
  <c r="H294"/>
  <c r="H305"/>
  <c r="H306"/>
  <c r="H279"/>
  <c r="H290"/>
  <c r="H298"/>
  <c r="H286"/>
  <c r="H264"/>
  <c r="H275"/>
  <c r="H282"/>
  <c r="H278"/>
  <c r="H255"/>
  <c r="H261"/>
  <c r="H277"/>
  <c r="H299"/>
  <c r="H243"/>
  <c r="H274"/>
  <c r="H273"/>
  <c r="H253"/>
  <c r="H257"/>
  <c r="H289"/>
  <c r="H283"/>
  <c r="H263"/>
  <c r="H270"/>
  <c r="H271"/>
  <c r="H280"/>
  <c r="H249"/>
  <c r="H258"/>
  <c r="H244"/>
  <c r="H246"/>
  <c r="H248"/>
  <c r="H242"/>
  <c r="H284"/>
  <c r="H265"/>
  <c r="H269"/>
  <c r="H272"/>
  <c r="H268"/>
  <c r="H245"/>
  <c r="H250"/>
  <c r="H260"/>
  <c r="H256"/>
  <c r="H247"/>
  <c r="H251"/>
  <c r="H240"/>
  <c r="H266"/>
  <c r="H259"/>
  <c r="H267"/>
  <c r="H252"/>
  <c r="H189"/>
  <c r="H234"/>
  <c r="H233"/>
  <c r="H227"/>
  <c r="H231"/>
  <c r="H228"/>
  <c r="H226"/>
  <c r="H217"/>
  <c r="H224"/>
  <c r="H220"/>
  <c r="H214"/>
  <c r="H209"/>
  <c r="H222"/>
  <c r="H218"/>
  <c r="H195"/>
  <c r="H213"/>
  <c r="H215"/>
  <c r="H216"/>
  <c r="H219"/>
  <c r="H200"/>
  <c r="H212"/>
  <c r="H207"/>
  <c r="H177"/>
  <c r="H196"/>
  <c r="H199"/>
  <c r="H206"/>
  <c r="H198"/>
  <c r="H203"/>
  <c r="H190"/>
  <c r="H172"/>
  <c r="H182"/>
  <c r="H205"/>
  <c r="H188"/>
  <c r="H187"/>
  <c r="H169"/>
  <c r="H194"/>
  <c r="H179"/>
  <c r="H178"/>
  <c r="H185"/>
  <c r="H180"/>
  <c r="H191"/>
  <c r="H165"/>
  <c r="H186"/>
  <c r="H181"/>
  <c r="H164"/>
  <c r="H167"/>
  <c r="H183"/>
  <c r="H175"/>
  <c r="H173"/>
  <c r="H176"/>
  <c r="H171"/>
  <c r="H166"/>
  <c r="H174"/>
  <c r="H163"/>
  <c r="H168"/>
  <c r="H161"/>
  <c r="H162"/>
  <c r="H119"/>
  <c r="H148"/>
  <c r="H154"/>
  <c r="H155"/>
  <c r="H136"/>
  <c r="H142"/>
  <c r="H144"/>
  <c r="H141"/>
  <c r="H139"/>
  <c r="H137"/>
  <c r="H135"/>
  <c r="H134"/>
  <c r="H118"/>
  <c r="H125"/>
  <c r="H140"/>
  <c r="H127"/>
  <c r="H133"/>
  <c r="H123"/>
  <c r="H88"/>
  <c r="H124"/>
  <c r="H122"/>
  <c r="H120"/>
  <c r="H129"/>
  <c r="H98"/>
  <c r="H117"/>
  <c r="H104"/>
  <c r="H112"/>
  <c r="H115"/>
  <c r="H114"/>
  <c r="H113"/>
  <c r="H116"/>
  <c r="H95"/>
  <c r="H108"/>
  <c r="H109"/>
  <c r="H111"/>
  <c r="H96"/>
  <c r="H99"/>
  <c r="H110"/>
  <c r="H100"/>
  <c r="H105"/>
  <c r="H101"/>
  <c r="H107"/>
  <c r="H85"/>
  <c r="H90"/>
  <c r="H106"/>
  <c r="H103"/>
  <c r="H87"/>
  <c r="H97"/>
  <c r="H84"/>
  <c r="H92"/>
  <c r="H94"/>
  <c r="H102"/>
  <c r="H93"/>
  <c r="H89"/>
  <c r="H83"/>
  <c r="H86"/>
  <c r="H91"/>
  <c r="H220" i="4"/>
  <c r="H233"/>
  <c r="H258"/>
  <c r="H257"/>
  <c r="H256"/>
  <c r="H255"/>
  <c r="H254"/>
  <c r="H253"/>
  <c r="H252"/>
  <c r="H251"/>
  <c r="H250"/>
  <c r="H248"/>
  <c r="H247"/>
  <c r="H246"/>
  <c r="H245"/>
  <c r="H244"/>
  <c r="H243"/>
  <c r="H241"/>
  <c r="H239"/>
  <c r="H235"/>
  <c r="H234"/>
  <c r="H232"/>
  <c r="H230"/>
  <c r="H227"/>
  <c r="H224"/>
  <c r="H223"/>
  <c r="H222"/>
  <c r="H219"/>
  <c r="H217"/>
  <c r="H216"/>
  <c r="H214"/>
  <c r="H213"/>
  <c r="H212"/>
  <c r="H208"/>
  <c r="H203"/>
  <c r="H201"/>
  <c r="H200"/>
  <c r="H249" l="1"/>
  <c r="H242"/>
  <c r="H240"/>
  <c r="H238"/>
  <c r="H237"/>
  <c r="H236"/>
  <c r="H231"/>
  <c r="H229"/>
  <c r="H228"/>
  <c r="H226"/>
  <c r="H225"/>
  <c r="H221"/>
  <c r="H218"/>
  <c r="H215"/>
  <c r="H211"/>
  <c r="H210"/>
  <c r="H209"/>
  <c r="H207"/>
  <c r="H206"/>
  <c r="H205"/>
  <c r="H204"/>
  <c r="H202"/>
  <c r="H199"/>
  <c r="H198"/>
  <c r="H197"/>
  <c r="H189" l="1"/>
  <c r="H192"/>
  <c r="H187"/>
  <c r="H169"/>
  <c r="H155"/>
  <c r="H191"/>
  <c r="H190"/>
  <c r="H177"/>
  <c r="H186"/>
  <c r="H181"/>
  <c r="H184"/>
  <c r="H179"/>
  <c r="H161"/>
  <c r="H188"/>
  <c r="H166"/>
  <c r="H171"/>
  <c r="H164"/>
  <c r="H159"/>
  <c r="H185"/>
  <c r="H172"/>
  <c r="H178"/>
  <c r="H182"/>
  <c r="H170"/>
  <c r="H183"/>
  <c r="H157"/>
  <c r="H154"/>
  <c r="H175"/>
  <c r="H150"/>
  <c r="H151"/>
  <c r="H167"/>
  <c r="H168"/>
  <c r="H176"/>
  <c r="H163"/>
  <c r="H180"/>
  <c r="H156"/>
  <c r="H153"/>
  <c r="H173"/>
  <c r="H165"/>
  <c r="H174"/>
  <c r="H149"/>
  <c r="H158"/>
  <c r="H160"/>
  <c r="H162"/>
  <c r="H152"/>
  <c r="H132"/>
  <c r="H141"/>
  <c r="H144"/>
  <c r="H139"/>
  <c r="H143"/>
  <c r="H125"/>
  <c r="H135"/>
  <c r="H137"/>
  <c r="H130"/>
  <c r="H136"/>
  <c r="H123"/>
  <c r="H140"/>
  <c r="H142"/>
  <c r="H127"/>
  <c r="H133"/>
  <c r="H131"/>
  <c r="H111"/>
  <c r="H138"/>
  <c r="H124"/>
  <c r="H118"/>
  <c r="H112"/>
  <c r="H126"/>
  <c r="H129"/>
  <c r="H119"/>
  <c r="H134"/>
  <c r="H116"/>
  <c r="H115"/>
  <c r="H121"/>
  <c r="H113"/>
  <c r="H117"/>
  <c r="H114"/>
  <c r="H103"/>
  <c r="H102"/>
  <c r="H109"/>
  <c r="H122"/>
  <c r="H120"/>
  <c r="H108"/>
  <c r="H106"/>
  <c r="H104"/>
  <c r="H128"/>
  <c r="H110"/>
  <c r="H107"/>
  <c r="H101"/>
  <c r="H105"/>
  <c r="H96"/>
  <c r="H82"/>
  <c r="H91"/>
  <c r="H95"/>
  <c r="H93"/>
  <c r="H83"/>
  <c r="H70"/>
  <c r="H89"/>
  <c r="H90"/>
  <c r="H88"/>
  <c r="H92"/>
  <c r="H63"/>
  <c r="H75"/>
  <c r="H84"/>
  <c r="H85"/>
  <c r="H80"/>
  <c r="H94"/>
  <c r="H76"/>
  <c r="H72"/>
  <c r="H86"/>
  <c r="H87"/>
  <c r="H67"/>
  <c r="H74"/>
  <c r="H69"/>
  <c r="H56"/>
  <c r="H78"/>
  <c r="H65"/>
  <c r="H77"/>
  <c r="H81"/>
  <c r="H71"/>
  <c r="H62"/>
  <c r="H66"/>
  <c r="H79"/>
  <c r="H58"/>
  <c r="H57"/>
  <c r="H64"/>
  <c r="H60"/>
  <c r="H73"/>
  <c r="H61"/>
  <c r="H55"/>
  <c r="H68"/>
  <c r="H59"/>
  <c r="H54"/>
  <c r="H53"/>
  <c r="H137" i="5"/>
  <c r="H136"/>
  <c r="H135"/>
  <c r="H134"/>
  <c r="H133"/>
  <c r="H130"/>
  <c r="H129"/>
  <c r="H128"/>
  <c r="H125"/>
  <c r="H124"/>
  <c r="H123"/>
  <c r="H122"/>
  <c r="H119"/>
  <c r="H120"/>
  <c r="H132" l="1"/>
  <c r="H131"/>
  <c r="H127"/>
  <c r="H126"/>
  <c r="H121"/>
  <c r="H118"/>
  <c r="H112" l="1"/>
  <c r="H109"/>
  <c r="H113"/>
  <c r="H110"/>
  <c r="H94"/>
  <c r="H104"/>
  <c r="H107"/>
  <c r="H111"/>
  <c r="H105"/>
  <c r="H91"/>
  <c r="H99"/>
  <c r="H103"/>
  <c r="H98"/>
  <c r="H95"/>
  <c r="H108"/>
  <c r="H100"/>
  <c r="H106"/>
  <c r="H102"/>
  <c r="H101"/>
  <c r="H90"/>
  <c r="H96"/>
  <c r="H93"/>
  <c r="H92"/>
  <c r="H97"/>
  <c r="H84"/>
  <c r="H83"/>
  <c r="H76"/>
  <c r="H62"/>
  <c r="H82"/>
  <c r="H81"/>
  <c r="H79"/>
  <c r="H72"/>
  <c r="H77"/>
  <c r="H80"/>
  <c r="H71"/>
  <c r="H65"/>
  <c r="H66"/>
  <c r="H63"/>
  <c r="H69"/>
  <c r="H74"/>
  <c r="H78"/>
  <c r="H68"/>
  <c r="H75"/>
  <c r="H61"/>
  <c r="H67"/>
  <c r="H64"/>
  <c r="H73"/>
  <c r="H70"/>
  <c r="H55"/>
  <c r="H50"/>
  <c r="H49"/>
  <c r="H56"/>
  <c r="H43"/>
  <c r="H41"/>
  <c r="H48"/>
  <c r="H45"/>
  <c r="H47"/>
  <c r="H46"/>
  <c r="H52"/>
  <c r="H51"/>
  <c r="H54"/>
  <c r="H53"/>
  <c r="H42"/>
  <c r="H40"/>
  <c r="H35"/>
  <c r="H39"/>
  <c r="H36"/>
  <c r="H44"/>
  <c r="H38"/>
  <c r="H37"/>
  <c r="H34"/>
  <c r="H33"/>
  <c r="P7" i="6"/>
  <c r="L7"/>
  <c r="H7"/>
  <c r="P6"/>
  <c r="L6"/>
  <c r="H6"/>
  <c r="P5"/>
  <c r="L5"/>
  <c r="H5"/>
  <c r="Q5" l="1"/>
  <c r="Q7"/>
  <c r="Q6"/>
  <c r="P28" i="5" l="1"/>
  <c r="L28"/>
  <c r="H28"/>
  <c r="P27"/>
  <c r="L27"/>
  <c r="H27"/>
  <c r="P26"/>
  <c r="L26"/>
  <c r="H26"/>
  <c r="P25"/>
  <c r="L25"/>
  <c r="H25"/>
  <c r="P22"/>
  <c r="L22"/>
  <c r="H22"/>
  <c r="P21"/>
  <c r="L21"/>
  <c r="H21"/>
  <c r="P20"/>
  <c r="L20"/>
  <c r="H20"/>
  <c r="P18"/>
  <c r="L18"/>
  <c r="H18"/>
  <c r="P17"/>
  <c r="L17"/>
  <c r="H17"/>
  <c r="P16"/>
  <c r="L16"/>
  <c r="H16"/>
  <c r="P15"/>
  <c r="L15"/>
  <c r="H15"/>
  <c r="P14"/>
  <c r="L14"/>
  <c r="H14"/>
  <c r="P13"/>
  <c r="L13"/>
  <c r="H13"/>
  <c r="P12"/>
  <c r="L12"/>
  <c r="H12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Q28" l="1"/>
  <c r="Q7"/>
  <c r="Q11"/>
  <c r="Q15"/>
  <c r="Q20"/>
  <c r="Q26"/>
  <c r="Q8"/>
  <c r="Q12"/>
  <c r="Q16"/>
  <c r="Q21"/>
  <c r="Q6"/>
  <c r="Q10"/>
  <c r="Q14"/>
  <c r="Q18"/>
  <c r="Q25"/>
  <c r="Q27"/>
  <c r="Q5"/>
  <c r="Q9"/>
  <c r="Q13"/>
  <c r="Q17"/>
  <c r="Q22"/>
  <c r="P24" l="1"/>
  <c r="L24"/>
  <c r="H24"/>
  <c r="P23"/>
  <c r="L23"/>
  <c r="H23"/>
  <c r="P19"/>
  <c r="L19"/>
  <c r="H19"/>
  <c r="Q19" l="1"/>
  <c r="Q23"/>
  <c r="Q24"/>
  <c r="P45" i="4" l="1"/>
  <c r="L45"/>
  <c r="H45"/>
  <c r="P44"/>
  <c r="L44"/>
  <c r="H44"/>
  <c r="P41"/>
  <c r="L41"/>
  <c r="H41"/>
  <c r="P34"/>
  <c r="L34"/>
  <c r="H34"/>
  <c r="P33"/>
  <c r="L33"/>
  <c r="H33"/>
  <c r="P32"/>
  <c r="L32"/>
  <c r="H32"/>
  <c r="P29"/>
  <c r="L29"/>
  <c r="H29"/>
  <c r="P26"/>
  <c r="L26"/>
  <c r="H26"/>
  <c r="P24"/>
  <c r="L24"/>
  <c r="H24"/>
  <c r="P23"/>
  <c r="L23"/>
  <c r="H23"/>
  <c r="P21"/>
  <c r="L21"/>
  <c r="H21"/>
  <c r="P20"/>
  <c r="L20"/>
  <c r="H20"/>
  <c r="P19"/>
  <c r="L19"/>
  <c r="H19"/>
  <c r="P17"/>
  <c r="L17"/>
  <c r="H17"/>
  <c r="P16"/>
  <c r="L16"/>
  <c r="H16"/>
  <c r="P15"/>
  <c r="L15"/>
  <c r="H15"/>
  <c r="P14"/>
  <c r="L14"/>
  <c r="H14"/>
  <c r="P13"/>
  <c r="L13"/>
  <c r="H13"/>
  <c r="P12"/>
  <c r="L12"/>
  <c r="H12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Q7" l="1"/>
  <c r="Q11"/>
  <c r="Q15"/>
  <c r="Q20"/>
  <c r="Q29"/>
  <c r="Q41"/>
  <c r="Q32"/>
  <c r="Q44"/>
  <c r="Q5"/>
  <c r="Q9"/>
  <c r="Q13"/>
  <c r="Q17"/>
  <c r="Q26"/>
  <c r="Q33"/>
  <c r="Q45"/>
  <c r="Q8"/>
  <c r="Q12"/>
  <c r="Q16"/>
  <c r="Q21"/>
  <c r="Q24"/>
  <c r="Q6"/>
  <c r="Q10"/>
  <c r="Q14"/>
  <c r="Q19"/>
  <c r="Q23"/>
  <c r="Q34"/>
  <c r="P48" l="1"/>
  <c r="L48"/>
  <c r="H48"/>
  <c r="P47"/>
  <c r="L47"/>
  <c r="H47"/>
  <c r="P46"/>
  <c r="L46"/>
  <c r="H46"/>
  <c r="P43"/>
  <c r="L43"/>
  <c r="H43"/>
  <c r="P42"/>
  <c r="L42"/>
  <c r="H42"/>
  <c r="P40"/>
  <c r="L40"/>
  <c r="H40"/>
  <c r="P39"/>
  <c r="L39"/>
  <c r="H39"/>
  <c r="P38"/>
  <c r="L38"/>
  <c r="H38"/>
  <c r="P37"/>
  <c r="L37"/>
  <c r="H37"/>
  <c r="P36"/>
  <c r="L36"/>
  <c r="H36"/>
  <c r="P35"/>
  <c r="L35"/>
  <c r="H35"/>
  <c r="P31"/>
  <c r="L31"/>
  <c r="H31"/>
  <c r="P30"/>
  <c r="L30"/>
  <c r="H30"/>
  <c r="P28"/>
  <c r="L28"/>
  <c r="H28"/>
  <c r="P27"/>
  <c r="L27"/>
  <c r="H27"/>
  <c r="P25"/>
  <c r="L25"/>
  <c r="H25"/>
  <c r="P22"/>
  <c r="L22"/>
  <c r="H22"/>
  <c r="P18"/>
  <c r="L18"/>
  <c r="H18"/>
  <c r="Q43" l="1"/>
  <c r="Q48"/>
  <c r="Q22"/>
  <c r="Q27"/>
  <c r="Q31"/>
  <c r="Q36"/>
  <c r="Q28"/>
  <c r="Q37"/>
  <c r="Q39"/>
  <c r="Q30"/>
  <c r="Q46"/>
  <c r="Q35"/>
  <c r="Q38"/>
  <c r="Q42"/>
  <c r="Q47"/>
  <c r="Q18"/>
  <c r="Q25"/>
  <c r="Q40"/>
  <c r="P11" i="3" l="1"/>
  <c r="L11"/>
  <c r="H11"/>
  <c r="P8"/>
  <c r="L8"/>
  <c r="H8"/>
  <c r="P7"/>
  <c r="L7"/>
  <c r="H7"/>
  <c r="P6"/>
  <c r="L6"/>
  <c r="H6"/>
  <c r="P5"/>
  <c r="L5"/>
  <c r="H5"/>
  <c r="P13"/>
  <c r="L13"/>
  <c r="H13"/>
  <c r="P14"/>
  <c r="L14"/>
  <c r="H14"/>
  <c r="P12"/>
  <c r="L12"/>
  <c r="H12"/>
  <c r="P10"/>
  <c r="L10"/>
  <c r="H10"/>
  <c r="P9"/>
  <c r="L9"/>
  <c r="H9"/>
  <c r="P45" i="2"/>
  <c r="L45"/>
  <c r="H45"/>
  <c r="P42"/>
  <c r="L42"/>
  <c r="H42"/>
  <c r="P41"/>
  <c r="L41"/>
  <c r="H41"/>
  <c r="P37"/>
  <c r="L37"/>
  <c r="H37"/>
  <c r="P36"/>
  <c r="L36"/>
  <c r="H36"/>
  <c r="P35"/>
  <c r="L35"/>
  <c r="H35"/>
  <c r="P34"/>
  <c r="L34"/>
  <c r="H34"/>
  <c r="P33"/>
  <c r="L33"/>
  <c r="H33"/>
  <c r="P31"/>
  <c r="L31"/>
  <c r="H31"/>
  <c r="P32"/>
  <c r="L32"/>
  <c r="H32"/>
  <c r="P29"/>
  <c r="L29"/>
  <c r="H29"/>
  <c r="P30"/>
  <c r="L30"/>
  <c r="H30"/>
  <c r="P28"/>
  <c r="L28"/>
  <c r="H28"/>
  <c r="P27"/>
  <c r="L27"/>
  <c r="H27"/>
  <c r="P26"/>
  <c r="L26"/>
  <c r="H26"/>
  <c r="P25"/>
  <c r="L25"/>
  <c r="H25"/>
  <c r="P24"/>
  <c r="L24"/>
  <c r="H24"/>
  <c r="P23"/>
  <c r="L23"/>
  <c r="H23"/>
  <c r="P22"/>
  <c r="L22"/>
  <c r="H22"/>
  <c r="P21"/>
  <c r="L21"/>
  <c r="H21"/>
  <c r="P20"/>
  <c r="L20"/>
  <c r="H20"/>
  <c r="P19"/>
  <c r="L19"/>
  <c r="H19"/>
  <c r="P18"/>
  <c r="L18"/>
  <c r="H18"/>
  <c r="P17"/>
  <c r="L17"/>
  <c r="H17"/>
  <c r="P16"/>
  <c r="L16"/>
  <c r="H16"/>
  <c r="P15"/>
  <c r="L15"/>
  <c r="H15"/>
  <c r="P14"/>
  <c r="L14"/>
  <c r="H14"/>
  <c r="P13"/>
  <c r="L13"/>
  <c r="H13"/>
  <c r="P12"/>
  <c r="L12"/>
  <c r="H12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Q7" i="3" l="1"/>
  <c r="Q11"/>
  <c r="Q8"/>
  <c r="Q9"/>
  <c r="Q6"/>
  <c r="Q5"/>
  <c r="Q12"/>
  <c r="Q10"/>
  <c r="Q14"/>
  <c r="Q13"/>
  <c r="Q5" i="2"/>
  <c r="Q9"/>
  <c r="Q13"/>
  <c r="Q17"/>
  <c r="Q21"/>
  <c r="Q25"/>
  <c r="Q30"/>
  <c r="Q33"/>
  <c r="Q37"/>
  <c r="Q10"/>
  <c r="Q18"/>
  <c r="Q22"/>
  <c r="Q26"/>
  <c r="Q29"/>
  <c r="Q41"/>
  <c r="Q11"/>
  <c r="Q19"/>
  <c r="Q8"/>
  <c r="Q12"/>
  <c r="Q16"/>
  <c r="Q20"/>
  <c r="Q24"/>
  <c r="Q28"/>
  <c r="Q31"/>
  <c r="Q36"/>
  <c r="Q45"/>
  <c r="Q6"/>
  <c r="Q14"/>
  <c r="Q34"/>
  <c r="Q7"/>
  <c r="Q15"/>
  <c r="Q23"/>
  <c r="Q27"/>
  <c r="Q32"/>
  <c r="Q35"/>
  <c r="Q42"/>
  <c r="P51" l="1"/>
  <c r="L51"/>
  <c r="H51"/>
  <c r="P50"/>
  <c r="L50"/>
  <c r="H50"/>
  <c r="P49"/>
  <c r="L49"/>
  <c r="H49"/>
  <c r="P48"/>
  <c r="L48"/>
  <c r="H48"/>
  <c r="P47"/>
  <c r="L47"/>
  <c r="H47"/>
  <c r="P46"/>
  <c r="L46"/>
  <c r="H46"/>
  <c r="P44"/>
  <c r="L44"/>
  <c r="H44"/>
  <c r="P43"/>
  <c r="L43"/>
  <c r="H43"/>
  <c r="P40"/>
  <c r="L40"/>
  <c r="H40"/>
  <c r="P39"/>
  <c r="L39"/>
  <c r="H39"/>
  <c r="P38"/>
  <c r="L38"/>
  <c r="H38"/>
  <c r="Q50" l="1"/>
  <c r="Q39"/>
  <c r="Q43"/>
  <c r="Q38"/>
  <c r="Q49"/>
  <c r="Q44"/>
  <c r="Q47"/>
  <c r="Q40"/>
  <c r="Q46"/>
  <c r="Q48"/>
  <c r="Q51"/>
  <c r="P77" i="1" l="1"/>
  <c r="L77"/>
  <c r="H77"/>
  <c r="P76"/>
  <c r="L76"/>
  <c r="H76"/>
  <c r="P75"/>
  <c r="L75"/>
  <c r="H75"/>
  <c r="P74"/>
  <c r="L74"/>
  <c r="H74"/>
  <c r="P69"/>
  <c r="L69"/>
  <c r="H69"/>
  <c r="P68"/>
  <c r="L68"/>
  <c r="H68"/>
  <c r="P66"/>
  <c r="L66"/>
  <c r="H66"/>
  <c r="P63"/>
  <c r="L63"/>
  <c r="H63"/>
  <c r="P62"/>
  <c r="L62"/>
  <c r="H62"/>
  <c r="P61"/>
  <c r="L61"/>
  <c r="H61"/>
  <c r="P60"/>
  <c r="L60"/>
  <c r="H60"/>
  <c r="P57"/>
  <c r="L57"/>
  <c r="H57"/>
  <c r="P55"/>
  <c r="L55"/>
  <c r="H55"/>
  <c r="P54"/>
  <c r="L54"/>
  <c r="H54"/>
  <c r="P53"/>
  <c r="L53"/>
  <c r="H53"/>
  <c r="P52"/>
  <c r="L52"/>
  <c r="H52"/>
  <c r="P47"/>
  <c r="L47"/>
  <c r="H47"/>
  <c r="P46"/>
  <c r="L46"/>
  <c r="H46"/>
  <c r="P44"/>
  <c r="L44"/>
  <c r="H44"/>
  <c r="P43"/>
  <c r="L43"/>
  <c r="H43"/>
  <c r="P42"/>
  <c r="L42"/>
  <c r="H42"/>
  <c r="P41"/>
  <c r="L41"/>
  <c r="H41"/>
  <c r="P40"/>
  <c r="L40"/>
  <c r="H40"/>
  <c r="P39"/>
  <c r="L39"/>
  <c r="H39"/>
  <c r="P38"/>
  <c r="L38"/>
  <c r="H38"/>
  <c r="P36"/>
  <c r="L36"/>
  <c r="H36"/>
  <c r="P35"/>
  <c r="L35"/>
  <c r="H35"/>
  <c r="P34"/>
  <c r="L34"/>
  <c r="H34"/>
  <c r="P37"/>
  <c r="L37"/>
  <c r="H37"/>
  <c r="P33"/>
  <c r="L33"/>
  <c r="H33"/>
  <c r="P32"/>
  <c r="L32"/>
  <c r="H32"/>
  <c r="P31"/>
  <c r="L31"/>
  <c r="H31"/>
  <c r="P30"/>
  <c r="L30"/>
  <c r="H30"/>
  <c r="P29"/>
  <c r="L29"/>
  <c r="H29"/>
  <c r="P27"/>
  <c r="L27"/>
  <c r="H27"/>
  <c r="P26"/>
  <c r="L26"/>
  <c r="H26"/>
  <c r="P25"/>
  <c r="L25"/>
  <c r="H25"/>
  <c r="P24"/>
  <c r="L24"/>
  <c r="H24"/>
  <c r="P23"/>
  <c r="L23"/>
  <c r="H23"/>
  <c r="P22"/>
  <c r="L22"/>
  <c r="H22"/>
  <c r="P21"/>
  <c r="L21"/>
  <c r="H21"/>
  <c r="P20"/>
  <c r="L20"/>
  <c r="H20"/>
  <c r="P19"/>
  <c r="L19"/>
  <c r="H19"/>
  <c r="P18"/>
  <c r="L18"/>
  <c r="H18"/>
  <c r="P17"/>
  <c r="L17"/>
  <c r="H17"/>
  <c r="P16"/>
  <c r="L16"/>
  <c r="H16"/>
  <c r="P15"/>
  <c r="L15"/>
  <c r="H15"/>
  <c r="P14"/>
  <c r="L14"/>
  <c r="H14"/>
  <c r="P13"/>
  <c r="L13"/>
  <c r="H13"/>
  <c r="P12"/>
  <c r="L12"/>
  <c r="H12"/>
  <c r="P11"/>
  <c r="L11"/>
  <c r="H11"/>
  <c r="P10"/>
  <c r="L10"/>
  <c r="H10"/>
  <c r="P9"/>
  <c r="L9"/>
  <c r="H9"/>
  <c r="P8"/>
  <c r="L8"/>
  <c r="H8"/>
  <c r="P7"/>
  <c r="L7"/>
  <c r="H7"/>
  <c r="P6"/>
  <c r="L6"/>
  <c r="H6"/>
  <c r="P5"/>
  <c r="L5"/>
  <c r="H5"/>
  <c r="Q8" l="1"/>
  <c r="Q12"/>
  <c r="Q16"/>
  <c r="Q20"/>
  <c r="Q24"/>
  <c r="Q29"/>
  <c r="Q33"/>
  <c r="Q36"/>
  <c r="Q40"/>
  <c r="Q44"/>
  <c r="Q53"/>
  <c r="Q60"/>
  <c r="Q66"/>
  <c r="Q74"/>
  <c r="Q5"/>
  <c r="Q13"/>
  <c r="Q21"/>
  <c r="Q37"/>
  <c r="Q41"/>
  <c r="Q54"/>
  <c r="Q68"/>
  <c r="Q75"/>
  <c r="Q6"/>
  <c r="Q7"/>
  <c r="Q11"/>
  <c r="Q15"/>
  <c r="Q19"/>
  <c r="Q23"/>
  <c r="Q27"/>
  <c r="Q32"/>
  <c r="Q35"/>
  <c r="Q43"/>
  <c r="Q52"/>
  <c r="Q57"/>
  <c r="Q63"/>
  <c r="Q77"/>
  <c r="Q9"/>
  <c r="Q17"/>
  <c r="Q25"/>
  <c r="Q30"/>
  <c r="Q38"/>
  <c r="Q46"/>
  <c r="Q61"/>
  <c r="Q10"/>
  <c r="Q14"/>
  <c r="Q18"/>
  <c r="Q22"/>
  <c r="Q26"/>
  <c r="Q31"/>
  <c r="Q34"/>
  <c r="Q39"/>
  <c r="Q42"/>
  <c r="Q47"/>
  <c r="Q55"/>
  <c r="Q62"/>
  <c r="Q69"/>
  <c r="Q76"/>
</calcChain>
</file>

<file path=xl/sharedStrings.xml><?xml version="1.0" encoding="utf-8"?>
<sst xmlns="http://schemas.openxmlformats.org/spreadsheetml/2006/main" count="2742" uniqueCount="385">
  <si>
    <t>CATEGORIA TIGROTTE F - PROGRAMMA MEDIUM</t>
  </si>
  <si>
    <t>PER I PROGRAMMI MEDIUM E LARGE (TOTALE DATO DALLA SOMMA DEI 3 ATTREZZI)</t>
  </si>
  <si>
    <t>ASSOLUTO</t>
  </si>
  <si>
    <t>CORPO LIBERO</t>
  </si>
  <si>
    <t>TRAVE</t>
  </si>
  <si>
    <t>VOLTEGGIO</t>
  </si>
  <si>
    <t>Ginnasta</t>
  </si>
  <si>
    <t>Società</t>
  </si>
  <si>
    <t>D. Nasc.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</si>
  <si>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</si>
  <si>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</si>
  <si>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</si>
  <si>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</si>
  <si>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</si>
  <si>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</si>
  <si>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</si>
  <si>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TOTALE</t>
  </si>
  <si>
    <t>CIAFFARAFA' SOFIA</t>
  </si>
  <si>
    <t>ASD WHITE GYM AMIATA</t>
  </si>
  <si>
    <t>SHTEPANI NOEMI</t>
  </si>
  <si>
    <t>MALANDRA BIANCA</t>
  </si>
  <si>
    <t>ASD OASIS CLUB</t>
  </si>
  <si>
    <t>GRISANTI BIANCA</t>
  </si>
  <si>
    <t>FRANCHINI ARIANNA</t>
  </si>
  <si>
    <t>CECCHI VIOLA</t>
  </si>
  <si>
    <t>BARTOLINI SOFIA</t>
  </si>
  <si>
    <t>LELLI GIULIA</t>
  </si>
  <si>
    <t>ARRIGONI NICOLE</t>
  </si>
  <si>
    <t>LENTISCO CARLOTTA</t>
  </si>
  <si>
    <t>BODY&amp;MIND</t>
  </si>
  <si>
    <t>BIBA NOEMI</t>
  </si>
  <si>
    <t>POL. BARBANELLA UNO</t>
  </si>
  <si>
    <t>ANDREI MARGHERITA</t>
  </si>
  <si>
    <t>MARTINI MATILDE</t>
  </si>
  <si>
    <t>ASD SPORTING CLUB 2000</t>
  </si>
  <si>
    <t>BADINI ALESSIA</t>
  </si>
  <si>
    <t>TARTARUGA ALICE</t>
  </si>
  <si>
    <t>FORNESI BIANCA</t>
  </si>
  <si>
    <t>CAROBENE GIOVANNA</t>
  </si>
  <si>
    <t>LARDICCI ALICE</t>
  </si>
  <si>
    <t>MORONI MAIA</t>
  </si>
  <si>
    <t>MARIOTTI CATERINA</t>
  </si>
  <si>
    <t>GUADAGNOLI GIADA</t>
  </si>
  <si>
    <t>CUCINI CELESTE</t>
  </si>
  <si>
    <t>QUERCIOLI GINEVRA</t>
  </si>
  <si>
    <t>ROVAI OTTAVIA</t>
  </si>
  <si>
    <t>MARCHETTI BIANCA</t>
  </si>
  <si>
    <t>CINALI ELISA</t>
  </si>
  <si>
    <t>MONACI EVA</t>
  </si>
  <si>
    <t>DI VUOLO SERENA</t>
  </si>
  <si>
    <t>POMETTI SONIA MARIA</t>
  </si>
  <si>
    <t>BARDELLI EMMA</t>
  </si>
  <si>
    <t>VIRTUS ULIVETO</t>
  </si>
  <si>
    <t>PIETRINI DEZIANNA CONSTANTINA</t>
  </si>
  <si>
    <t>IAZZETTA AMBRA</t>
  </si>
  <si>
    <t>SILENI GIORGIA</t>
  </si>
  <si>
    <t>TRIDICO CARLOTTA</t>
  </si>
  <si>
    <t>BANDINI NOEMI</t>
  </si>
  <si>
    <t>DIBRANI AMINA</t>
  </si>
  <si>
    <t>FERRINI GIORGIA</t>
  </si>
  <si>
    <t>BIRGHISAN IVANA</t>
  </si>
  <si>
    <t>RAFFAELI ANNA</t>
  </si>
  <si>
    <t>MARZO LISA</t>
  </si>
  <si>
    <t>CALDERINI GIORGIA</t>
  </si>
  <si>
    <t>VACCAI GIULIA</t>
  </si>
  <si>
    <t>GALATOLO ASIA</t>
  </si>
  <si>
    <t>ASD DON BASTIANINI</t>
  </si>
  <si>
    <t>PORCIANI GIULIA</t>
  </si>
  <si>
    <t>BERGAMASCHI SOFIA</t>
  </si>
  <si>
    <t>RUSSO ANNA</t>
  </si>
  <si>
    <t>ASD MUDRA DANCE</t>
  </si>
  <si>
    <t>KAPEDANI MATILDE</t>
  </si>
  <si>
    <t>CICERO ALYSSA GRACE</t>
  </si>
  <si>
    <t>BICCINI SOFIA</t>
  </si>
  <si>
    <t>BONI ALESSIA</t>
  </si>
  <si>
    <t>ORLANDINI DELIA</t>
  </si>
  <si>
    <t>SPANO MATILDE</t>
  </si>
  <si>
    <t>MILAZZO DIANA</t>
  </si>
  <si>
    <t>BORDINI MARIA</t>
  </si>
  <si>
    <t>BERLINO CHIARA</t>
  </si>
  <si>
    <t>BAIARDO MIRIAM</t>
  </si>
  <si>
    <t>LA MANTIA ELENA</t>
  </si>
  <si>
    <t>SCARDAPANE SOFIA MARIA</t>
  </si>
  <si>
    <t>BALESTRACCI NICOLE</t>
  </si>
  <si>
    <t>VERONI SOFIA</t>
  </si>
  <si>
    <t>CAROVANO MARTINA</t>
  </si>
  <si>
    <t>TAMAGNA SVEVA</t>
  </si>
  <si>
    <t>COLAZZA CHIARA</t>
  </si>
  <si>
    <t>BALESTRA GIULIA</t>
  </si>
  <si>
    <t>VANNINI ANITA</t>
  </si>
  <si>
    <t>PJECI ESTER</t>
  </si>
  <si>
    <t>COLLINI CATERINA</t>
  </si>
  <si>
    <t>BASSIGNANI MELISSA</t>
  </si>
  <si>
    <t>GINNASTICA LUNIGIANA</t>
  </si>
  <si>
    <t>GIORGINI KENIA</t>
  </si>
  <si>
    <t>BELLUSCI ANASTASIA ELENA</t>
  </si>
  <si>
    <t>MUGELLO 88</t>
  </si>
  <si>
    <t>GIOLI MARTA</t>
  </si>
  <si>
    <t>PALAZZESA LAURA</t>
  </si>
  <si>
    <t>CALCINAI EMMA</t>
  </si>
  <si>
    <t>FALCONI BAILON ASIRI SIDNEY</t>
  </si>
  <si>
    <t>CATEGORIA ALLIEVE - PROGRAMMA MEDIUM</t>
  </si>
  <si>
    <t>BARONETTO EMMA</t>
  </si>
  <si>
    <t>LUPINO LUNA</t>
  </si>
  <si>
    <t>BARBONE AURORA</t>
  </si>
  <si>
    <t>ROMBOLI SVEVA</t>
  </si>
  <si>
    <t>REDI ADELE</t>
  </si>
  <si>
    <t>CONTI LUNA</t>
  </si>
  <si>
    <t>DONATI NOEMI</t>
  </si>
  <si>
    <t>AJDINI LORENA</t>
  </si>
  <si>
    <t>KAZIU ISABEL</t>
  </si>
  <si>
    <t>MAGINI AMANDA</t>
  </si>
  <si>
    <t>NDONI MELISSA</t>
  </si>
  <si>
    <t>SANTUCCI LINDA</t>
  </si>
  <si>
    <t>GALATOLO EVA</t>
  </si>
  <si>
    <t>BIENTINESI BIANCA</t>
  </si>
  <si>
    <t>RASPANTI ADELE</t>
  </si>
  <si>
    <t>LEONI BENEDETTA</t>
  </si>
  <si>
    <t>FORGIONE FRANCESCA</t>
  </si>
  <si>
    <t>CIAPINI GAIA</t>
  </si>
  <si>
    <t>CONTI PERLA</t>
  </si>
  <si>
    <t>ROSSI JUNO</t>
  </si>
  <si>
    <t>FILONI AURORA</t>
  </si>
  <si>
    <t>BRAMERINI AMIRA</t>
  </si>
  <si>
    <t>DONATI GRETA</t>
  </si>
  <si>
    <t>DOMI AILA</t>
  </si>
  <si>
    <t>TAMBURRANO MARTA</t>
  </si>
  <si>
    <t>VICHI VITTORIA</t>
  </si>
  <si>
    <t>BELBEY KHADIJA</t>
  </si>
  <si>
    <t>PASQUINELLI MATILDE</t>
  </si>
  <si>
    <t>ASD KARATE KWAI</t>
  </si>
  <si>
    <t>LARONZI ASIA GIULIA</t>
  </si>
  <si>
    <t>TERRAMOCCIA GIOIA</t>
  </si>
  <si>
    <t>FALASCHI CAMILLA</t>
  </si>
  <si>
    <t>CURRAO ANNA</t>
  </si>
  <si>
    <t>PERUZZI BEATRICE</t>
  </si>
  <si>
    <t>LANINI GAIA</t>
  </si>
  <si>
    <t>GUERRA GIADA</t>
  </si>
  <si>
    <t>GINI MICHELLE</t>
  </si>
  <si>
    <t>TACCONI GRETA</t>
  </si>
  <si>
    <t>AGO CHANEL</t>
  </si>
  <si>
    <t>GORELLI IRENE</t>
  </si>
  <si>
    <t>PIERACCONI ALICE</t>
  </si>
  <si>
    <t>FRATAGNOLI CHIARA</t>
  </si>
  <si>
    <t>MONTESANO NOEMI</t>
  </si>
  <si>
    <t>MANCUSO ANNA</t>
  </si>
  <si>
    <t>HUSHI SAMANTA</t>
  </si>
  <si>
    <t>BERTIERI ADELE</t>
  </si>
  <si>
    <t>TACCOLA NOEMI</t>
  </si>
  <si>
    <t>MONTANA VIRGINIA</t>
  </si>
  <si>
    <t>CATEGORIA RAGAZZE - PROGRAMMA MEDIUM</t>
  </si>
  <si>
    <t>FILONI SOFIA</t>
  </si>
  <si>
    <t>RIZZO MICHELA</t>
  </si>
  <si>
    <t>HOXHA CLARISSA</t>
  </si>
  <si>
    <t>LUCCHETTI CRISTAL</t>
  </si>
  <si>
    <t>VALLINI RAPPUOLI ALESSIA</t>
  </si>
  <si>
    <t>YZELLARI CLARISSA</t>
  </si>
  <si>
    <t>FABBRIZI ALICE</t>
  </si>
  <si>
    <t>LANINI GIULIA</t>
  </si>
  <si>
    <t>BRANCA LUANA</t>
  </si>
  <si>
    <t>FORASASSI VITTORIA</t>
  </si>
  <si>
    <t>CATEGORIA LUPETTE - PROGRAMMA MEDIUM</t>
  </si>
  <si>
    <t>TERMINALI DYANA VERONICA</t>
  </si>
  <si>
    <t>ROUSSEL ADELE</t>
  </si>
  <si>
    <t>LUCHERINI ASIA</t>
  </si>
  <si>
    <t>DOMINICI ALESSIA</t>
  </si>
  <si>
    <t>MOTRONI LAVINIA</t>
  </si>
  <si>
    <t>MUHADRI AIDA</t>
  </si>
  <si>
    <t>ASD ASCIANO 2011</t>
  </si>
  <si>
    <t>TURCHINI SARA</t>
  </si>
  <si>
    <t>ROBU IRENE MARIA</t>
  </si>
  <si>
    <t>PICCHIANTI GAIA</t>
  </si>
  <si>
    <t>COLLI DILETTA</t>
  </si>
  <si>
    <t>STACCIOLI ALICE</t>
  </si>
  <si>
    <t>SANTORO VITTORIA</t>
  </si>
  <si>
    <t>ROSSI GAIA</t>
  </si>
  <si>
    <t>BENEDETTI EMMA</t>
  </si>
  <si>
    <t>STROE NICOLE MARIA</t>
  </si>
  <si>
    <t>BIRINDELLI VITTORIA</t>
  </si>
  <si>
    <t>VERDE MIRANDA</t>
  </si>
  <si>
    <t>CERRAI LUDOVICA</t>
  </si>
  <si>
    <t>SANTINELLI BEATRICE</t>
  </si>
  <si>
    <t>BARGAGLI EMMA</t>
  </si>
  <si>
    <t>BERTONCINI BENEDETTA</t>
  </si>
  <si>
    <t>ROSSETTI BARTOLI NORA</t>
  </si>
  <si>
    <t>DE NARDO AURORA</t>
  </si>
  <si>
    <t>NOFRONI GERI VIRGINIA</t>
  </si>
  <si>
    <t>LANDINI SOLE</t>
  </si>
  <si>
    <t>CABIBBO BENEDETTA</t>
  </si>
  <si>
    <t>AMATO GIULIA</t>
  </si>
  <si>
    <t>NASI MIRIAM</t>
  </si>
  <si>
    <t>CONTESSA GRACE</t>
  </si>
  <si>
    <t>DI CAPUA CATERINA</t>
  </si>
  <si>
    <t>MASSIMO TRACY</t>
  </si>
  <si>
    <t>PAITA CELESTE</t>
  </si>
  <si>
    <t>KULLA EPI</t>
  </si>
  <si>
    <t>TESTANI SOLE</t>
  </si>
  <si>
    <t>BRUNI GINEVRA</t>
  </si>
  <si>
    <t>ORSINI SREBOT ANNA</t>
  </si>
  <si>
    <t>SIGHIERI SOFIA</t>
  </si>
  <si>
    <t>GALANDRINI AURORA</t>
  </si>
  <si>
    <t>MELCHIORRE GINEVRA</t>
  </si>
  <si>
    <t>ASD KINZICA GINNASTICA</t>
  </si>
  <si>
    <t>GIORGINI ARYA</t>
  </si>
  <si>
    <t>MURRU MARTINA</t>
  </si>
  <si>
    <t>RIGLIONE LUNA</t>
  </si>
  <si>
    <t>GASPERINI GINEVRA</t>
  </si>
  <si>
    <t>TARTAGIONE MARTINA</t>
  </si>
  <si>
    <t>CATEGORIA PULCINE - PROGRAMMA MEDIUM</t>
  </si>
  <si>
    <t>BARBI CATERINA</t>
  </si>
  <si>
    <t>CERCOLA AURORA</t>
  </si>
  <si>
    <t>BIAGIOLI CHIARA</t>
  </si>
  <si>
    <t>GRASSO SARA</t>
  </si>
  <si>
    <t>MIKULICIC LEA</t>
  </si>
  <si>
    <t>CALATTINI FEDERICA</t>
  </si>
  <si>
    <t>COSTAGLIONE NINA</t>
  </si>
  <si>
    <t>NEPI GIORGIA</t>
  </si>
  <si>
    <t>QUARANTIELLO GAIA</t>
  </si>
  <si>
    <t>LANDINI SWAMI</t>
  </si>
  <si>
    <t>FRANCO GIOIA</t>
  </si>
  <si>
    <t>MARTIRI LISA</t>
  </si>
  <si>
    <t>FILETI EMILY</t>
  </si>
  <si>
    <t>SACCO SOFIA</t>
  </si>
  <si>
    <t>GREGORI AMANDA</t>
  </si>
  <si>
    <t>MANDALITI MALASPINA REBECCA</t>
  </si>
  <si>
    <t>CATANIA EVA</t>
  </si>
  <si>
    <t>BARDELLI GRETA</t>
  </si>
  <si>
    <t>SORRENTO NORA</t>
  </si>
  <si>
    <t>ATZORI MARGOT</t>
  </si>
  <si>
    <t>FANCIULLI MADDALENA</t>
  </si>
  <si>
    <t>SOLARI LINDA</t>
  </si>
  <si>
    <t>LUNGHI EVA</t>
  </si>
  <si>
    <t>LOMBARDI EVA</t>
  </si>
  <si>
    <t>VANNI GIADA</t>
  </si>
  <si>
    <t>CATEGORIA JUNIOR - PROGRAMMA MEDIUM</t>
  </si>
  <si>
    <t>BOCCHICCHIO SOFIA</t>
  </si>
  <si>
    <t>BARTOLI LISA</t>
  </si>
  <si>
    <t>DIACONU PETRA CATERINA</t>
  </si>
  <si>
    <t>MINITRAMPOLINO</t>
  </si>
  <si>
    <t>Tot.  MT</t>
  </si>
  <si>
    <t>BELLUCCI MATILDA</t>
  </si>
  <si>
    <t>SCAPIGLIATI CATERINA</t>
  </si>
  <si>
    <t>BOFFA EMILY</t>
  </si>
  <si>
    <t>CATANI NICOLE</t>
  </si>
  <si>
    <t>GIANNETTI MIA</t>
  </si>
  <si>
    <t>SERRAO MARGHERITA</t>
  </si>
  <si>
    <t>ZINGARELLI ADELE</t>
  </si>
  <si>
    <t>PALADINI CAROLINA</t>
  </si>
  <si>
    <t>BELLUMORI MAYA</t>
  </si>
  <si>
    <t>PENNI OLGA</t>
  </si>
  <si>
    <t>BALA ISABELLE</t>
  </si>
  <si>
    <t>FRANCALACCI RACHELE</t>
  </si>
  <si>
    <t>BARBAGLI GINEVRA</t>
  </si>
  <si>
    <t>GRECHI MELISSA</t>
  </si>
  <si>
    <t>NAPPI NATHALIE</t>
  </si>
  <si>
    <t>FORASTIERI CAMILLA</t>
  </si>
  <si>
    <t>SCHIPANI GIORGIA</t>
  </si>
  <si>
    <t>MAZZONI GAIA</t>
  </si>
  <si>
    <t>TOCCAFONDI VIOLA</t>
  </si>
  <si>
    <t>BRACCESI REBECCA</t>
  </si>
  <si>
    <t>CARDELLI STELLA</t>
  </si>
  <si>
    <t>TAMMONE SOFIA</t>
  </si>
  <si>
    <t>BARATTA MARIAFRANCESCA</t>
  </si>
  <si>
    <t>VILLIRILLO MAYA</t>
  </si>
  <si>
    <t>FRASSINETTI GRETA</t>
  </si>
  <si>
    <t>NAPOLI LUDOVICA</t>
  </si>
  <si>
    <t>ANTONINO GRETA</t>
  </si>
  <si>
    <t>TAFANI MEILI</t>
  </si>
  <si>
    <t>BARONE VIOLA</t>
  </si>
  <si>
    <t>SCUSSEL ANNA</t>
  </si>
  <si>
    <t>FERI MARIA TEA</t>
  </si>
  <si>
    <t>POLIZZANO SOPHIA</t>
  </si>
  <si>
    <t>LUPINO GAIA</t>
  </si>
  <si>
    <t>ROSSI IRIS</t>
  </si>
  <si>
    <t>NAPOLI ALESSIA</t>
  </si>
  <si>
    <t>VICHI GAIA</t>
  </si>
  <si>
    <t>RUBERTI LAURA</t>
  </si>
  <si>
    <t>CASENOVE EVA</t>
  </si>
  <si>
    <t>FANTOZZI BIANCA</t>
  </si>
  <si>
    <t>DI CANDIA ARIANNA</t>
  </si>
  <si>
    <t>BONAIUTO JACQUELINE</t>
  </si>
  <si>
    <t>MIRASHI VALENTINA</t>
  </si>
  <si>
    <t>PELUSO GRETA MARIA</t>
  </si>
  <si>
    <t>BELLUMORI TEKLA</t>
  </si>
  <si>
    <t>VISCIANO ARIANNA</t>
  </si>
  <si>
    <t>ORLANDELLA VITTORIA</t>
  </si>
  <si>
    <t>PEZZANO RACHELE</t>
  </si>
  <si>
    <t>GIANNOTTI ALLEGRA</t>
  </si>
  <si>
    <t>GINNANESCHI CUBA CAMILLA</t>
  </si>
  <si>
    <t>MALDONADO RAMIREZ DAHIANA</t>
  </si>
  <si>
    <t>ARDELEANU MAIA MARIA</t>
  </si>
  <si>
    <t>RAIMONDI ARIEL</t>
  </si>
  <si>
    <t>ASCIANO 2011</t>
  </si>
  <si>
    <t>DE MITA GINEVRA FRANCESCA</t>
  </si>
  <si>
    <t>BENELLI ZAIRA</t>
  </si>
  <si>
    <t>PAGLIARIN CAMILLA</t>
  </si>
  <si>
    <t xml:space="preserve">BREGU AMBRA </t>
  </si>
  <si>
    <t>DI FIORE CHIARA</t>
  </si>
  <si>
    <t>LOI IRENE</t>
  </si>
  <si>
    <t>LUCCHESI LUNA</t>
  </si>
  <si>
    <t>CHAUDHARY AISHA</t>
  </si>
  <si>
    <t>SARDELLI NOEMI</t>
  </si>
  <si>
    <t>CONOSCENTI ZANINI IRENE</t>
  </si>
  <si>
    <t>TAFANI NOEMI</t>
  </si>
  <si>
    <t>THURNHER NICOLE ELISE</t>
  </si>
  <si>
    <t>GRIGORE AMALIA MARIA</t>
  </si>
  <si>
    <t>DURAZZI ADELE</t>
  </si>
  <si>
    <t>NERUCCI GIULIA</t>
  </si>
  <si>
    <t>PETRUCCI LUCREZIA</t>
  </si>
  <si>
    <t>VALVANO SARA</t>
  </si>
  <si>
    <t>DOMINGOS ANDRADE SENA CAMILA</t>
  </si>
  <si>
    <t>ROSI CHLOE</t>
  </si>
  <si>
    <t>INNOCENTI ALESSIA</t>
  </si>
  <si>
    <t>GIAMMARINA MARTINA</t>
  </si>
  <si>
    <t>TORNESI ZAIRA</t>
  </si>
  <si>
    <t>POPA IOANA FLORINA</t>
  </si>
  <si>
    <t>BORRACCELLI GRETA</t>
  </si>
  <si>
    <t>BADESSA AURORA</t>
  </si>
  <si>
    <t>MARI CRUCIANI GIOIA</t>
  </si>
  <si>
    <t>BARBANELLA</t>
  </si>
  <si>
    <t>ZAMBERNARDI ILARIA</t>
  </si>
  <si>
    <t>CAMPANA GIULIA</t>
  </si>
  <si>
    <t>TOCCHI AURORA</t>
  </si>
  <si>
    <t>BARBAGLI EVA</t>
  </si>
  <si>
    <t>BELLOVINO VALENTINA</t>
  </si>
  <si>
    <t>LA MORTE GRETA</t>
  </si>
  <si>
    <t>DUMBRAVA GIULIA</t>
  </si>
  <si>
    <t>FOSSATI FRANCESCA</t>
  </si>
  <si>
    <t>MANETTI AURORA</t>
  </si>
  <si>
    <t>CORSETTI TARA FREYA</t>
  </si>
  <si>
    <t>TETTAMANTI AURORA</t>
  </si>
  <si>
    <t>BREGU JOERDA</t>
  </si>
  <si>
    <t>BRRUKU KLERISA</t>
  </si>
  <si>
    <t>LANDA AMBRA</t>
  </si>
  <si>
    <t>BELLANTINI MATILDE</t>
  </si>
  <si>
    <t>PALLONE MATILDE</t>
  </si>
  <si>
    <t>ROMITI MIA</t>
  </si>
  <si>
    <t>CUCHO SIMON ALESSIA NATSUKI</t>
  </si>
  <si>
    <t>BORGHETTI ANITA</t>
  </si>
  <si>
    <t>DI CANDIA VALENTINA</t>
  </si>
  <si>
    <t>CASENOVE ZOE</t>
  </si>
  <si>
    <t>NARDI MATILDE</t>
  </si>
  <si>
    <t>MARCOTULLI IRENE</t>
  </si>
  <si>
    <t>CHYZHYKOVA YAROSLAVA</t>
  </si>
  <si>
    <t>MAZZINI GISELLE</t>
  </si>
  <si>
    <t>PERLA AURORA</t>
  </si>
  <si>
    <t>TIRELLI DAFNE</t>
  </si>
  <si>
    <t>CATEGORIA LUPETTE - PROGRAMMA MEDIUM SQUADRA</t>
  </si>
  <si>
    <t>(TOTALE DATO DALLA SOMMA DEI 3 PUNTEGGI MIGLIORI)</t>
  </si>
  <si>
    <t>SQUADRA</t>
  </si>
  <si>
    <t>VOLTEGGIO/TRAMPOLINO</t>
  </si>
  <si>
    <t>SQUADRA 1                                     ASD WHITE GYM AMIATA</t>
  </si>
  <si>
    <t>SQUADRA 1                                     POL. BARBANELLA UNO</t>
  </si>
  <si>
    <t>SQUADRA ARANCIONE MUGELLO 88</t>
  </si>
  <si>
    <t>SQUADRA 2                                   POL. BARBANELLA UNO</t>
  </si>
  <si>
    <t>SQUADRA AZZURRA MUGELLO 88</t>
  </si>
  <si>
    <t>JEREVIJA OLIMPIA</t>
  </si>
  <si>
    <t>SQUADRA TURCHESE MUGELLO 88</t>
  </si>
  <si>
    <t>SQUADRA LILLA                     MUGELLO 88</t>
  </si>
  <si>
    <t>PIEROTTI ANNA</t>
  </si>
  <si>
    <t>TOTALE SQUADRA</t>
  </si>
  <si>
    <t>CATEGORIA TIGROTTE - PROGRAMMA MEDIUM SQUADRA</t>
  </si>
  <si>
    <t>SQUADRA 1                                    POL. BARBANELLA UNO</t>
  </si>
  <si>
    <t>SQUADRA ROSSA                   ASD WHITE GYM AMIATA</t>
  </si>
  <si>
    <t>BREGU AMBRA</t>
  </si>
  <si>
    <t>SQUADRA AMARANTO                 MUGELLO 88</t>
  </si>
  <si>
    <t>DI FIORE NICOLE</t>
  </si>
  <si>
    <t>SQUADRA AZZURRA                     MUGELLO 88</t>
  </si>
  <si>
    <t>SQUADRA VIOLA              MUGELLO 88</t>
  </si>
  <si>
    <t>CATEGORIA ALLIEVE - PROGRAMMA MEDIUM SQUADRA</t>
  </si>
  <si>
    <t>(TOTALE DATO DALLA SOMMA DEI 3 PUNTEGGI MIGLIORI AD OGNI ATTREZZO)</t>
  </si>
  <si>
    <t>SQUADRA 2                                    POL. BARBANELLA UNO</t>
  </si>
  <si>
    <t>SQUADRA 2                                    ASD WHITE GYM AMIATA</t>
  </si>
  <si>
    <t>SQUADRA 3                             POL. BARBANELLA UNO</t>
  </si>
  <si>
    <t>SQUADRA 1                                   POL. BARBANELLA UNO</t>
  </si>
  <si>
    <t>SQUADRA GIALLA                 MUGELLO 88</t>
  </si>
  <si>
    <t>BERTIERI BERTIERI</t>
  </si>
  <si>
    <t>SQUADRA AMARANTO MUGELLO 88</t>
  </si>
  <si>
    <t>SQUADRA ROSSA             MUGELLO 88</t>
  </si>
  <si>
    <t>PASQUINI EMILY</t>
  </si>
  <si>
    <t>SERRAO CASSANDRA</t>
  </si>
  <si>
    <t>CATEGORIA RAGAZZE - PROGRAMMA MEDIUM SQUADRA</t>
  </si>
  <si>
    <t>SQUADRA 1                           POL. BARBANELLA UNO</t>
  </si>
  <si>
    <t>CATEGORIA PULCINI - PROGRAMMA MEDIUM</t>
  </si>
  <si>
    <t>GALATOLO BRAYAN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</si>
</sst>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CC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6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65" fontId="3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0" borderId="0" xfId="0" applyFont="1"/>
    <xf numFmtId="0" fontId="2" fillId="6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 applyProtection="1">
      <alignment horizontal="left"/>
      <protection locked="0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0" xfId="0" applyFont="1"/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5" fillId="0" borderId="0" xfId="0" applyFont="1" applyAlignment="1">
      <alignment horizontal="center"/>
    </xf>
    <xf numFmtId="165" fontId="3" fillId="0" borderId="7" xfId="0" applyNumberFormat="1" applyFont="1" applyBorder="1" applyAlignment="1">
      <alignment horizontal="center" vertical="center"/>
    </xf>
    <xf numFmtId="165" fontId="4" fillId="0" borderId="7" xfId="0" applyNumberFormat="1" applyFont="1" applyBorder="1" applyAlignment="1">
      <alignment horizontal="center" vertical="center"/>
    </xf>
    <xf numFmtId="166" fontId="4" fillId="0" borderId="7" xfId="0" applyNumberFormat="1" applyFont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166" fontId="4" fillId="7" borderId="1" xfId="0" applyNumberFormat="1" applyFont="1" applyFill="1" applyBorder="1" applyAlignment="1">
      <alignment horizontal="center" vertical="center"/>
    </xf>
    <xf numFmtId="165" fontId="4" fillId="7" borderId="1" xfId="0" applyNumberFormat="1" applyFont="1" applyFill="1" applyBorder="1" applyAlignment="1">
      <alignment horizontal="center" vertical="center"/>
    </xf>
    <xf numFmtId="165" fontId="3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left" vertical="top"/>
    </xf>
    <xf numFmtId="14" fontId="0" fillId="7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6" fontId="4" fillId="0" borderId="1" xfId="0" applyNumberFormat="1" applyFont="1" applyFill="1" applyBorder="1" applyAlignment="1">
      <alignment horizontal="center" vertical="center"/>
    </xf>
    <xf numFmtId="165" fontId="4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0" xfId="0" applyFill="1"/>
    <xf numFmtId="164" fontId="2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vertical="top" wrapText="1"/>
    </xf>
    <xf numFmtId="14" fontId="0" fillId="7" borderId="1" xfId="0" applyNumberFormat="1" applyFill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165" fontId="3" fillId="0" borderId="0" xfId="0" applyNumberFormat="1" applyFont="1" applyFill="1" applyAlignment="1">
      <alignment horizontal="center" vertical="center"/>
    </xf>
    <xf numFmtId="0" fontId="0" fillId="7" borderId="1" xfId="0" applyFill="1" applyBorder="1" applyAlignment="1">
      <alignment horizontal="left" vertical="center"/>
    </xf>
    <xf numFmtId="14" fontId="0" fillId="7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top" wrapText="1"/>
    </xf>
    <xf numFmtId="0" fontId="0" fillId="0" borderId="8" xfId="0" applyFill="1" applyBorder="1"/>
    <xf numFmtId="0" fontId="0" fillId="0" borderId="8" xfId="0" applyBorder="1"/>
    <xf numFmtId="0" fontId="0" fillId="0" borderId="9" xfId="0" applyBorder="1" applyAlignment="1">
      <alignment horizontal="center"/>
    </xf>
    <xf numFmtId="14" fontId="0" fillId="0" borderId="8" xfId="0" applyNumberFormat="1" applyBorder="1" applyAlignment="1">
      <alignment horizontal="center"/>
    </xf>
    <xf numFmtId="166" fontId="4" fillId="0" borderId="8" xfId="0" applyNumberFormat="1" applyFont="1" applyBorder="1" applyAlignment="1">
      <alignment horizontal="center" vertical="center"/>
    </xf>
    <xf numFmtId="165" fontId="4" fillId="0" borderId="8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0" fontId="0" fillId="0" borderId="7" xfId="0" applyFill="1" applyBorder="1"/>
    <xf numFmtId="0" fontId="0" fillId="0" borderId="7" xfId="0" applyBorder="1" applyAlignment="1">
      <alignment vertical="top" wrapText="1"/>
    </xf>
    <xf numFmtId="0" fontId="0" fillId="0" borderId="10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164" fontId="2" fillId="0" borderId="7" xfId="0" applyNumberFormat="1" applyFont="1" applyBorder="1" applyAlignment="1">
      <alignment horizontal="center" vertical="center"/>
    </xf>
    <xf numFmtId="0" fontId="0" fillId="0" borderId="6" xfId="0" applyBorder="1" applyAlignment="1">
      <alignment vertical="top" wrapText="1"/>
    </xf>
    <xf numFmtId="14" fontId="0" fillId="0" borderId="1" xfId="0" applyNumberFormat="1" applyBorder="1"/>
    <xf numFmtId="14" fontId="0" fillId="7" borderId="1" xfId="0" applyNumberFormat="1" applyFill="1" applyBorder="1"/>
    <xf numFmtId="0" fontId="8" fillId="0" borderId="1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8" xfId="0" applyBorder="1" applyAlignment="1">
      <alignment horizontal="center"/>
    </xf>
    <xf numFmtId="14" fontId="0" fillId="0" borderId="8" xfId="0" applyNumberFormat="1" applyBorder="1" applyAlignment="1">
      <alignment horizontal="center" vertical="top"/>
    </xf>
    <xf numFmtId="0" fontId="0" fillId="0" borderId="7" xfId="0" applyBorder="1"/>
    <xf numFmtId="0" fontId="8" fillId="0" borderId="7" xfId="0" applyFont="1" applyBorder="1" applyAlignment="1">
      <alignment horizontal="left" vertical="top"/>
    </xf>
    <xf numFmtId="0" fontId="0" fillId="0" borderId="7" xfId="0" applyBorder="1" applyAlignment="1">
      <alignment horizontal="center" vertical="center" wrapText="1"/>
    </xf>
    <xf numFmtId="14" fontId="8" fillId="0" borderId="7" xfId="0" applyNumberFormat="1" applyFont="1" applyBorder="1" applyAlignment="1">
      <alignment horizontal="center" vertical="top" wrapText="1"/>
    </xf>
    <xf numFmtId="0" fontId="8" fillId="7" borderId="1" xfId="0" applyFont="1" applyFill="1" applyBorder="1" applyAlignment="1">
      <alignment horizontal="left" vertical="top"/>
    </xf>
    <xf numFmtId="14" fontId="8" fillId="7" borderId="1" xfId="0" applyNumberFormat="1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/>
    </xf>
    <xf numFmtId="0" fontId="0" fillId="0" borderId="7" xfId="0" applyBorder="1" applyAlignment="1">
      <alignment horizontal="center"/>
    </xf>
    <xf numFmtId="0" fontId="9" fillId="7" borderId="1" xfId="0" applyFont="1" applyFill="1" applyBorder="1" applyProtection="1">
      <protection locked="0"/>
    </xf>
    <xf numFmtId="0" fontId="8" fillId="7" borderId="1" xfId="0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14" fontId="8" fillId="0" borderId="1" xfId="0" applyNumberFormat="1" applyFont="1" applyBorder="1" applyAlignment="1">
      <alignment horizontal="center" vertical="top"/>
    </xf>
    <xf numFmtId="0" fontId="8" fillId="0" borderId="1" xfId="0" applyFont="1" applyBorder="1"/>
    <xf numFmtId="0" fontId="0" fillId="0" borderId="1" xfId="0" applyBorder="1" applyAlignment="1">
      <alignment vertical="top"/>
    </xf>
    <xf numFmtId="14" fontId="8" fillId="7" borderId="1" xfId="0" applyNumberFormat="1" applyFont="1" applyFill="1" applyBorder="1" applyAlignment="1">
      <alignment horizontal="center" vertical="top"/>
    </xf>
    <xf numFmtId="0" fontId="0" fillId="7" borderId="1" xfId="0" applyFill="1" applyBorder="1" applyAlignment="1">
      <alignment vertical="top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horizontal="center" vertical="center" wrapText="1"/>
    </xf>
    <xf numFmtId="14" fontId="0" fillId="7" borderId="2" xfId="0" applyNumberFormat="1" applyFill="1" applyBorder="1" applyAlignment="1">
      <alignment horizontal="center"/>
    </xf>
    <xf numFmtId="0" fontId="0" fillId="0" borderId="0" xfId="0" applyAlignment="1">
      <alignment horizontal="left" vertical="top"/>
    </xf>
    <xf numFmtId="14" fontId="0" fillId="0" borderId="0" xfId="0" applyNumberFormat="1"/>
    <xf numFmtId="0" fontId="0" fillId="7" borderId="6" xfId="0" applyFill="1" applyBorder="1" applyAlignment="1">
      <alignment horizontal="center"/>
    </xf>
    <xf numFmtId="14" fontId="0" fillId="0" borderId="8" xfId="0" applyNumberFormat="1" applyBorder="1"/>
    <xf numFmtId="0" fontId="0" fillId="0" borderId="7" xfId="0" applyFill="1" applyBorder="1" applyAlignment="1">
      <alignment horizontal="left" vertical="top"/>
    </xf>
    <xf numFmtId="0" fontId="0" fillId="0" borderId="7" xfId="0" applyFill="1" applyBorder="1" applyAlignment="1">
      <alignment horizontal="center"/>
    </xf>
    <xf numFmtId="14" fontId="0" fillId="0" borderId="7" xfId="0" applyNumberFormat="1" applyFill="1" applyBorder="1" applyAlignment="1">
      <alignment horizontal="center"/>
    </xf>
    <xf numFmtId="166" fontId="4" fillId="0" borderId="7" xfId="0" applyNumberFormat="1" applyFont="1" applyFill="1" applyBorder="1" applyAlignment="1">
      <alignment horizontal="center" vertical="center"/>
    </xf>
    <xf numFmtId="165" fontId="4" fillId="0" borderId="7" xfId="0" applyNumberFormat="1" applyFont="1" applyFill="1" applyBorder="1" applyAlignment="1">
      <alignment horizontal="center" vertical="center"/>
    </xf>
    <xf numFmtId="165" fontId="3" fillId="0" borderId="7" xfId="0" applyNumberFormat="1" applyFont="1" applyFill="1" applyBorder="1" applyAlignment="1">
      <alignment horizontal="center" vertical="center"/>
    </xf>
    <xf numFmtId="164" fontId="2" fillId="0" borderId="7" xfId="0" applyNumberFormat="1" applyFont="1" applyFill="1" applyBorder="1" applyAlignment="1">
      <alignment horizontal="center" vertical="center"/>
    </xf>
    <xf numFmtId="0" fontId="0" fillId="7" borderId="1" xfId="0" applyFont="1" applyFill="1" applyBorder="1"/>
    <xf numFmtId="0" fontId="0" fillId="0" borderId="7" xfId="0" applyBorder="1" applyAlignment="1">
      <alignment horizontal="left" vertical="top"/>
    </xf>
    <xf numFmtId="14" fontId="0" fillId="0" borderId="1" xfId="0" applyNumberFormat="1" applyFill="1" applyBorder="1" applyAlignment="1">
      <alignment horizontal="center" vertical="top"/>
    </xf>
    <xf numFmtId="0" fontId="0" fillId="0" borderId="8" xfId="0" applyFill="1" applyBorder="1" applyAlignment="1">
      <alignment horizontal="left" vertical="top"/>
    </xf>
    <xf numFmtId="0" fontId="0" fillId="0" borderId="8" xfId="0" applyFill="1" applyBorder="1" applyAlignment="1">
      <alignment horizontal="center"/>
    </xf>
    <xf numFmtId="14" fontId="0" fillId="0" borderId="8" xfId="0" applyNumberFormat="1" applyFill="1" applyBorder="1" applyAlignment="1">
      <alignment horizontal="center" vertical="top"/>
    </xf>
    <xf numFmtId="166" fontId="4" fillId="0" borderId="8" xfId="0" applyNumberFormat="1" applyFont="1" applyFill="1" applyBorder="1" applyAlignment="1">
      <alignment horizontal="center" vertical="center"/>
    </xf>
    <xf numFmtId="165" fontId="4" fillId="0" borderId="8" xfId="0" applyNumberFormat="1" applyFont="1" applyFill="1" applyBorder="1" applyAlignment="1">
      <alignment horizontal="center" vertical="center"/>
    </xf>
    <xf numFmtId="165" fontId="3" fillId="0" borderId="8" xfId="0" applyNumberFormat="1" applyFont="1" applyFill="1" applyBorder="1" applyAlignment="1">
      <alignment horizontal="center" vertical="center"/>
    </xf>
    <xf numFmtId="14" fontId="0" fillId="0" borderId="8" xfId="0" applyNumberFormat="1" applyFill="1" applyBorder="1" applyAlignment="1">
      <alignment horizontal="center"/>
    </xf>
    <xf numFmtId="14" fontId="0" fillId="0" borderId="1" xfId="0" applyNumberFormat="1" applyFill="1" applyBorder="1"/>
    <xf numFmtId="0" fontId="0" fillId="0" borderId="1" xfId="0" applyFill="1" applyBorder="1" applyAlignment="1">
      <alignment vertical="top"/>
    </xf>
    <xf numFmtId="0" fontId="8" fillId="0" borderId="1" xfId="0" applyFont="1" applyFill="1" applyBorder="1" applyAlignment="1">
      <alignment wrapText="1"/>
    </xf>
    <xf numFmtId="14" fontId="8" fillId="0" borderId="1" xfId="0" applyNumberFormat="1" applyFont="1" applyFill="1" applyBorder="1" applyAlignment="1">
      <alignment horizontal="center" vertical="top"/>
    </xf>
    <xf numFmtId="0" fontId="0" fillId="0" borderId="1" xfId="0" applyFill="1" applyBorder="1" applyAlignment="1">
      <alignment vertical="center"/>
    </xf>
    <xf numFmtId="14" fontId="0" fillId="0" borderId="2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/>
    <xf numFmtId="0" fontId="0" fillId="0" borderId="8" xfId="0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top"/>
    </xf>
    <xf numFmtId="14" fontId="8" fillId="0" borderId="7" xfId="0" applyNumberFormat="1" applyFont="1" applyFill="1" applyBorder="1" applyAlignment="1">
      <alignment horizontal="center" vertical="top"/>
    </xf>
    <xf numFmtId="0" fontId="9" fillId="0" borderId="1" xfId="0" applyFont="1" applyFill="1" applyBorder="1" applyProtection="1">
      <protection locked="0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/>
    <xf numFmtId="0" fontId="0" fillId="0" borderId="7" xfId="0" applyFill="1" applyBorder="1" applyAlignment="1">
      <alignment horizontal="left" vertical="center"/>
    </xf>
    <xf numFmtId="14" fontId="0" fillId="0" borderId="7" xfId="0" applyNumberFormat="1" applyFill="1" applyBorder="1" applyAlignment="1">
      <alignment horizontal="center" vertical="center"/>
    </xf>
    <xf numFmtId="0" fontId="0" fillId="0" borderId="6" xfId="0" applyFill="1" applyBorder="1"/>
    <xf numFmtId="0" fontId="0" fillId="0" borderId="4" xfId="0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8" xfId="0" applyFill="1" applyBorder="1" applyAlignment="1">
      <alignment vertical="top" wrapText="1"/>
    </xf>
    <xf numFmtId="0" fontId="0" fillId="0" borderId="6" xfId="0" applyFill="1" applyBorder="1" applyAlignment="1">
      <alignment vertical="top" wrapText="1"/>
    </xf>
    <xf numFmtId="0" fontId="0" fillId="0" borderId="8" xfId="0" applyFill="1" applyBorder="1" applyAlignment="1">
      <alignment horizontal="left" vertical="center"/>
    </xf>
    <xf numFmtId="14" fontId="0" fillId="0" borderId="8" xfId="0" applyNumberFormat="1" applyFill="1" applyBorder="1" applyAlignment="1">
      <alignment horizontal="center" vertical="center"/>
    </xf>
    <xf numFmtId="0" fontId="0" fillId="0" borderId="7" xfId="0" applyFill="1" applyBorder="1" applyAlignment="1">
      <alignment vertical="top" wrapText="1"/>
    </xf>
    <xf numFmtId="14" fontId="0" fillId="0" borderId="7" xfId="0" applyNumberFormat="1" applyFill="1" applyBorder="1" applyAlignment="1">
      <alignment horizontal="center" vertical="top" wrapText="1"/>
    </xf>
    <xf numFmtId="0" fontId="0" fillId="0" borderId="2" xfId="0" applyFill="1" applyBorder="1" applyAlignment="1">
      <alignment vertical="top" wrapText="1"/>
    </xf>
    <xf numFmtId="0" fontId="0" fillId="0" borderId="6" xfId="0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14" fontId="10" fillId="0" borderId="1" xfId="0" applyNumberFormat="1" applyFont="1" applyBorder="1" applyAlignment="1">
      <alignment horizontal="center" vertical="top" wrapText="1"/>
    </xf>
    <xf numFmtId="14" fontId="8" fillId="0" borderId="1" xfId="0" applyNumberFormat="1" applyFont="1" applyBorder="1" applyAlignment="1">
      <alignment horizontal="center" vertical="top" wrapText="1"/>
    </xf>
    <xf numFmtId="0" fontId="8" fillId="0" borderId="6" xfId="0" applyFont="1" applyBorder="1" applyAlignment="1">
      <alignment horizontal="left" vertical="top"/>
    </xf>
    <xf numFmtId="0" fontId="10" fillId="0" borderId="1" xfId="0" applyFont="1" applyFill="1" applyBorder="1" applyAlignment="1">
      <alignment vertical="top" wrapText="1"/>
    </xf>
    <xf numFmtId="14" fontId="10" fillId="0" borderId="1" xfId="0" applyNumberFormat="1" applyFont="1" applyFill="1" applyBorder="1" applyAlignment="1">
      <alignment horizontal="center" vertical="top" wrapText="1"/>
    </xf>
    <xf numFmtId="14" fontId="8" fillId="0" borderId="1" xfId="0" applyNumberFormat="1" applyFont="1" applyFill="1" applyBorder="1" applyAlignment="1">
      <alignment horizontal="center" vertical="top" wrapText="1"/>
    </xf>
    <xf numFmtId="14" fontId="0" fillId="0" borderId="7" xfId="0" applyNumberFormat="1" applyFill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14" fontId="0" fillId="0" borderId="1" xfId="0" applyNumberForma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top"/>
    </xf>
    <xf numFmtId="0" fontId="11" fillId="0" borderId="1" xfId="0" applyFont="1" applyBorder="1" applyAlignment="1">
      <alignment vertical="center"/>
    </xf>
    <xf numFmtId="0" fontId="0" fillId="7" borderId="6" xfId="0" applyFill="1" applyBorder="1" applyAlignment="1">
      <alignment horizontal="left" vertical="top"/>
    </xf>
    <xf numFmtId="0" fontId="0" fillId="0" borderId="7" xfId="0" applyFill="1" applyBorder="1" applyAlignment="1">
      <alignment vertical="top"/>
    </xf>
    <xf numFmtId="0" fontId="0" fillId="0" borderId="7" xfId="0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7" fillId="0" borderId="1" xfId="0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7" fillId="8" borderId="4" xfId="0" applyFont="1" applyFill="1" applyBorder="1" applyAlignment="1" applyProtection="1">
      <alignment horizontal="center"/>
      <protection locked="0"/>
    </xf>
    <xf numFmtId="0" fontId="7" fillId="8" borderId="3" xfId="0" applyFont="1" applyFill="1" applyBorder="1" applyAlignment="1" applyProtection="1">
      <alignment horizontal="center"/>
      <protection locked="0"/>
    </xf>
    <xf numFmtId="0" fontId="7" fillId="8" borderId="11" xfId="0" applyFont="1" applyFill="1" applyBorder="1" applyAlignment="1" applyProtection="1">
      <alignment horizontal="center"/>
      <protection locked="0"/>
    </xf>
    <xf numFmtId="166" fontId="4" fillId="7" borderId="7" xfId="0" applyNumberFormat="1" applyFont="1" applyFill="1" applyBorder="1" applyAlignment="1">
      <alignment horizontal="center" vertical="center"/>
    </xf>
    <xf numFmtId="165" fontId="4" fillId="7" borderId="7" xfId="0" applyNumberFormat="1" applyFont="1" applyFill="1" applyBorder="1" applyAlignment="1">
      <alignment horizontal="center" vertical="center"/>
    </xf>
    <xf numFmtId="165" fontId="3" fillId="7" borderId="7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top"/>
    </xf>
    <xf numFmtId="14" fontId="0" fillId="0" borderId="8" xfId="0" applyNumberFormat="1" applyBorder="1" applyAlignment="1">
      <alignment horizontal="center" vertical="top" wrapText="1"/>
    </xf>
    <xf numFmtId="14" fontId="0" fillId="0" borderId="7" xfId="0" applyNumberForma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6" borderId="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/>
    <xf numFmtId="0" fontId="0" fillId="7" borderId="13" xfId="0" applyFill="1" applyBorder="1" applyAlignment="1">
      <alignment horizontal="center" vertical="center" wrapText="1"/>
    </xf>
    <xf numFmtId="14" fontId="0" fillId="7" borderId="15" xfId="0" applyNumberFormat="1" applyFill="1" applyBorder="1" applyAlignment="1">
      <alignment horizontal="center"/>
    </xf>
    <xf numFmtId="166" fontId="4" fillId="7" borderId="16" xfId="0" applyNumberFormat="1" applyFont="1" applyFill="1" applyBorder="1" applyAlignment="1">
      <alignment horizontal="center" vertical="center"/>
    </xf>
    <xf numFmtId="165" fontId="4" fillId="7" borderId="17" xfId="0" applyNumberFormat="1" applyFont="1" applyFill="1" applyBorder="1" applyAlignment="1">
      <alignment horizontal="center" vertical="center"/>
    </xf>
    <xf numFmtId="165" fontId="3" fillId="7" borderId="17" xfId="0" applyNumberFormat="1" applyFont="1" applyFill="1" applyBorder="1" applyAlignment="1">
      <alignment horizontal="center" vertical="center"/>
    </xf>
    <xf numFmtId="166" fontId="4" fillId="7" borderId="17" xfId="0" applyNumberFormat="1" applyFont="1" applyFill="1" applyBorder="1" applyAlignment="1">
      <alignment horizontal="center" vertical="center"/>
    </xf>
    <xf numFmtId="164" fontId="2" fillId="7" borderId="18" xfId="0" applyNumberFormat="1" applyFont="1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7" borderId="20" xfId="0" applyFill="1" applyBorder="1"/>
    <xf numFmtId="0" fontId="0" fillId="7" borderId="19" xfId="0" applyFill="1" applyBorder="1" applyAlignment="1">
      <alignment horizontal="center" vertical="center" wrapText="1"/>
    </xf>
    <xf numFmtId="14" fontId="0" fillId="7" borderId="21" xfId="0" applyNumberFormat="1" applyFill="1" applyBorder="1" applyAlignment="1">
      <alignment horizontal="center"/>
    </xf>
    <xf numFmtId="166" fontId="4" fillId="7" borderId="22" xfId="0" applyNumberFormat="1" applyFont="1" applyFill="1" applyBorder="1" applyAlignment="1">
      <alignment horizontal="center" vertical="center"/>
    </xf>
    <xf numFmtId="164" fontId="2" fillId="7" borderId="23" xfId="0" applyNumberFormat="1" applyFont="1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0" fillId="7" borderId="25" xfId="0" applyFill="1" applyBorder="1"/>
    <xf numFmtId="0" fontId="0" fillId="7" borderId="24" xfId="0" applyFill="1" applyBorder="1" applyAlignment="1">
      <alignment horizontal="center" vertical="center" wrapText="1"/>
    </xf>
    <xf numFmtId="14" fontId="0" fillId="7" borderId="26" xfId="0" applyNumberFormat="1" applyFill="1" applyBorder="1" applyAlignment="1">
      <alignment horizontal="center"/>
    </xf>
    <xf numFmtId="166" fontId="4" fillId="7" borderId="27" xfId="0" applyNumberFormat="1" applyFont="1" applyFill="1" applyBorder="1" applyAlignment="1">
      <alignment horizontal="center" vertical="center"/>
    </xf>
    <xf numFmtId="164" fontId="2" fillId="7" borderId="28" xfId="0" applyNumberFormat="1" applyFont="1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7" borderId="14" xfId="0" applyFill="1" applyBorder="1" applyAlignment="1">
      <alignment vertical="top" wrapText="1"/>
    </xf>
    <xf numFmtId="0" fontId="0" fillId="7" borderId="29" xfId="0" applyFill="1" applyBorder="1" applyAlignment="1">
      <alignment horizontal="center" vertical="center" wrapText="1"/>
    </xf>
    <xf numFmtId="14" fontId="0" fillId="7" borderId="15" xfId="0" applyNumberFormat="1" applyFill="1" applyBorder="1" applyAlignment="1">
      <alignment horizontal="center" vertical="top" wrapText="1"/>
    </xf>
    <xf numFmtId="0" fontId="0" fillId="7" borderId="30" xfId="0" applyFill="1" applyBorder="1" applyAlignment="1">
      <alignment horizontal="center" vertical="center"/>
    </xf>
    <xf numFmtId="0" fontId="0" fillId="7" borderId="30" xfId="0" applyFill="1" applyBorder="1" applyAlignment="1">
      <alignment horizontal="center" vertical="center" wrapText="1"/>
    </xf>
    <xf numFmtId="0" fontId="8" fillId="7" borderId="20" xfId="0" applyFont="1" applyFill="1" applyBorder="1" applyAlignment="1">
      <alignment horizontal="left" vertical="top"/>
    </xf>
    <xf numFmtId="0" fontId="0" fillId="7" borderId="25" xfId="0" applyFill="1" applyBorder="1" applyAlignment="1">
      <alignment horizontal="center" vertical="center"/>
    </xf>
    <xf numFmtId="0" fontId="0" fillId="7" borderId="25" xfId="0" applyFill="1" applyBorder="1" applyAlignment="1">
      <alignment horizontal="center" vertical="center" wrapText="1"/>
    </xf>
    <xf numFmtId="0" fontId="0" fillId="7" borderId="31" xfId="0" applyFill="1" applyBorder="1"/>
    <xf numFmtId="0" fontId="0" fillId="0" borderId="14" xfId="0" applyBorder="1" applyAlignment="1">
      <alignment vertical="top" wrapText="1"/>
    </xf>
    <xf numFmtId="0" fontId="0" fillId="0" borderId="29" xfId="0" applyBorder="1" applyAlignment="1">
      <alignment horizontal="center" vertical="center" wrapText="1"/>
    </xf>
    <xf numFmtId="166" fontId="4" fillId="0" borderId="16" xfId="0" applyNumberFormat="1" applyFont="1" applyBorder="1" applyAlignment="1">
      <alignment horizontal="center" vertical="center"/>
    </xf>
    <xf numFmtId="165" fontId="4" fillId="0" borderId="17" xfId="0" applyNumberFormat="1" applyFont="1" applyBorder="1" applyAlignment="1">
      <alignment horizontal="center" vertical="center"/>
    </xf>
    <xf numFmtId="165" fontId="3" fillId="0" borderId="17" xfId="0" applyNumberFormat="1" applyFont="1" applyBorder="1" applyAlignment="1">
      <alignment horizontal="center" vertical="center"/>
    </xf>
    <xf numFmtId="166" fontId="4" fillId="0" borderId="17" xfId="0" applyNumberFormat="1" applyFont="1" applyBorder="1" applyAlignment="1">
      <alignment horizontal="center" vertical="center"/>
    </xf>
    <xf numFmtId="164" fontId="2" fillId="0" borderId="18" xfId="0" applyNumberFormat="1" applyFont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14" fontId="0" fillId="0" borderId="21" xfId="0" applyNumberFormat="1" applyBorder="1" applyAlignment="1">
      <alignment horizontal="center" vertical="top" wrapText="1"/>
    </xf>
    <xf numFmtId="166" fontId="4" fillId="0" borderId="22" xfId="0" applyNumberFormat="1" applyFont="1" applyBorder="1" applyAlignment="1">
      <alignment horizontal="center" vertical="center"/>
    </xf>
    <xf numFmtId="164" fontId="2" fillId="0" borderId="23" xfId="0" applyNumberFormat="1" applyFont="1" applyBorder="1" applyAlignment="1">
      <alignment horizontal="center" vertical="center"/>
    </xf>
    <xf numFmtId="0" fontId="0" fillId="0" borderId="32" xfId="0" applyBorder="1" applyAlignment="1">
      <alignment vertical="top" wrapText="1"/>
    </xf>
    <xf numFmtId="0" fontId="0" fillId="0" borderId="31" xfId="0" applyBorder="1" applyAlignment="1">
      <alignment vertical="top" wrapText="1"/>
    </xf>
    <xf numFmtId="0" fontId="0" fillId="0" borderId="25" xfId="0" applyBorder="1" applyAlignment="1">
      <alignment horizontal="center" vertical="center" wrapText="1"/>
    </xf>
    <xf numFmtId="14" fontId="0" fillId="0" borderId="26" xfId="0" applyNumberFormat="1" applyBorder="1" applyAlignment="1">
      <alignment horizontal="center" vertical="top" wrapText="1"/>
    </xf>
    <xf numFmtId="166" fontId="4" fillId="0" borderId="27" xfId="0" applyNumberFormat="1" applyFont="1" applyBorder="1" applyAlignment="1">
      <alignment horizontal="center" vertical="center"/>
    </xf>
    <xf numFmtId="164" fontId="2" fillId="0" borderId="28" xfId="0" applyNumberFormat="1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/>
    <xf numFmtId="14" fontId="0" fillId="0" borderId="15" xfId="0" applyNumberFormat="1" applyBorder="1" applyAlignment="1">
      <alignment horizontal="center"/>
    </xf>
    <xf numFmtId="0" fontId="0" fillId="0" borderId="30" xfId="0" applyBorder="1" applyAlignment="1">
      <alignment horizontal="center" vertical="center"/>
    </xf>
    <xf numFmtId="0" fontId="0" fillId="0" borderId="20" xfId="0" applyBorder="1"/>
    <xf numFmtId="14" fontId="0" fillId="0" borderId="21" xfId="0" applyNumberFormat="1" applyBorder="1" applyAlignment="1">
      <alignment horizontal="center"/>
    </xf>
    <xf numFmtId="0" fontId="0" fillId="0" borderId="25" xfId="0" applyBorder="1" applyAlignment="1">
      <alignment horizontal="center" vertical="center"/>
    </xf>
    <xf numFmtId="0" fontId="0" fillId="0" borderId="31" xfId="0" applyBorder="1"/>
    <xf numFmtId="14" fontId="0" fillId="0" borderId="33" xfId="0" applyNumberFormat="1" applyBorder="1" applyAlignment="1">
      <alignment horizontal="center" vertical="top" wrapText="1"/>
    </xf>
    <xf numFmtId="14" fontId="0" fillId="0" borderId="26" xfId="0" applyNumberFormat="1" applyBorder="1" applyAlignment="1">
      <alignment horizontal="center"/>
    </xf>
    <xf numFmtId="0" fontId="0" fillId="7" borderId="14" xfId="0" applyFill="1" applyBorder="1" applyAlignment="1">
      <alignment vertical="top"/>
    </xf>
    <xf numFmtId="0" fontId="0" fillId="0" borderId="14" xfId="0" applyBorder="1" applyAlignment="1">
      <alignment vertical="top"/>
    </xf>
    <xf numFmtId="0" fontId="1" fillId="9" borderId="29" xfId="0" applyFont="1" applyFill="1" applyBorder="1" applyAlignment="1">
      <alignment horizontal="center" wrapText="1"/>
    </xf>
    <xf numFmtId="0" fontId="1" fillId="9" borderId="25" xfId="0" applyFont="1" applyFill="1" applyBorder="1" applyAlignment="1">
      <alignment horizontal="center" wrapText="1"/>
    </xf>
    <xf numFmtId="0" fontId="1" fillId="7" borderId="29" xfId="0" applyFont="1" applyFill="1" applyBorder="1" applyAlignment="1">
      <alignment horizontal="center" vertical="center"/>
    </xf>
    <xf numFmtId="0" fontId="1" fillId="7" borderId="30" xfId="0" applyFont="1" applyFill="1" applyBorder="1" applyAlignment="1">
      <alignment horizontal="center" vertical="center"/>
    </xf>
    <xf numFmtId="0" fontId="1" fillId="7" borderId="25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2" fontId="1" fillId="7" borderId="29" xfId="0" applyNumberFormat="1" applyFont="1" applyFill="1" applyBorder="1" applyAlignment="1">
      <alignment horizontal="center" vertical="center"/>
    </xf>
    <xf numFmtId="2" fontId="1" fillId="7" borderId="30" xfId="0" applyNumberFormat="1" applyFont="1" applyFill="1" applyBorder="1" applyAlignment="1">
      <alignment horizontal="center" vertical="center"/>
    </xf>
    <xf numFmtId="2" fontId="1" fillId="7" borderId="25" xfId="0" applyNumberFormat="1" applyFont="1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7" borderId="20" xfId="0" applyFill="1" applyBorder="1" applyAlignment="1">
      <alignment vertical="top" wrapText="1"/>
    </xf>
    <xf numFmtId="14" fontId="0" fillId="7" borderId="21" xfId="0" applyNumberFormat="1" applyFill="1" applyBorder="1" applyAlignment="1">
      <alignment horizontal="center" vertical="top" wrapText="1"/>
    </xf>
    <xf numFmtId="0" fontId="0" fillId="7" borderId="32" xfId="0" applyFill="1" applyBorder="1" applyAlignment="1">
      <alignment vertical="top" wrapText="1"/>
    </xf>
    <xf numFmtId="0" fontId="0" fillId="7" borderId="26" xfId="0" applyFill="1" applyBorder="1" applyAlignment="1">
      <alignment horizontal="center" vertical="center"/>
    </xf>
    <xf numFmtId="0" fontId="0" fillId="7" borderId="31" xfId="0" applyFill="1" applyBorder="1" applyAlignment="1">
      <alignment vertical="top" wrapText="1"/>
    </xf>
    <xf numFmtId="14" fontId="0" fillId="7" borderId="26" xfId="0" applyNumberFormat="1" applyFill="1" applyBorder="1" applyAlignment="1">
      <alignment horizontal="center" vertical="top" wrapText="1"/>
    </xf>
    <xf numFmtId="2" fontId="1" fillId="0" borderId="29" xfId="0" applyNumberFormat="1" applyFont="1" applyBorder="1" applyAlignment="1">
      <alignment horizontal="center" vertical="center"/>
    </xf>
    <xf numFmtId="2" fontId="1" fillId="0" borderId="30" xfId="0" applyNumberFormat="1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14" fontId="0" fillId="0" borderId="15" xfId="0" applyNumberFormat="1" applyBorder="1" applyAlignment="1">
      <alignment horizontal="center" vertical="top"/>
    </xf>
    <xf numFmtId="14" fontId="0" fillId="0" borderId="31" xfId="0" applyNumberFormat="1" applyBorder="1" applyAlignment="1">
      <alignment horizontal="center"/>
    </xf>
    <xf numFmtId="0" fontId="0" fillId="0" borderId="29" xfId="0" applyFill="1" applyBorder="1" applyAlignment="1">
      <alignment horizontal="center" vertical="center"/>
    </xf>
    <xf numFmtId="0" fontId="0" fillId="0" borderId="14" xfId="0" applyFill="1" applyBorder="1"/>
    <xf numFmtId="0" fontId="0" fillId="0" borderId="29" xfId="0" applyFill="1" applyBorder="1" applyAlignment="1">
      <alignment horizontal="center" vertical="center" wrapText="1"/>
    </xf>
    <xf numFmtId="14" fontId="0" fillId="0" borderId="15" xfId="0" applyNumberFormat="1" applyFill="1" applyBorder="1" applyAlignment="1">
      <alignment horizontal="center"/>
    </xf>
    <xf numFmtId="166" fontId="4" fillId="0" borderId="16" xfId="0" applyNumberFormat="1" applyFont="1" applyFill="1" applyBorder="1" applyAlignment="1">
      <alignment horizontal="center" vertical="center"/>
    </xf>
    <xf numFmtId="165" fontId="4" fillId="0" borderId="17" xfId="0" applyNumberFormat="1" applyFont="1" applyFill="1" applyBorder="1" applyAlignment="1">
      <alignment horizontal="center" vertical="center"/>
    </xf>
    <xf numFmtId="165" fontId="3" fillId="0" borderId="17" xfId="0" applyNumberFormat="1" applyFont="1" applyFill="1" applyBorder="1" applyAlignment="1">
      <alignment horizontal="center" vertical="center"/>
    </xf>
    <xf numFmtId="166" fontId="4" fillId="0" borderId="17" xfId="0" applyNumberFormat="1" applyFont="1" applyFill="1" applyBorder="1" applyAlignment="1">
      <alignment horizontal="center" vertical="center"/>
    </xf>
    <xf numFmtId="164" fontId="2" fillId="0" borderId="18" xfId="0" applyNumberFormat="1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20" xfId="0" applyFill="1" applyBorder="1"/>
    <xf numFmtId="0" fontId="0" fillId="0" borderId="30" xfId="0" applyFill="1" applyBorder="1" applyAlignment="1">
      <alignment horizontal="center" vertical="center" wrapText="1"/>
    </xf>
    <xf numFmtId="14" fontId="0" fillId="0" borderId="21" xfId="0" applyNumberFormat="1" applyFill="1" applyBorder="1" applyAlignment="1">
      <alignment horizontal="center"/>
    </xf>
    <xf numFmtId="166" fontId="4" fillId="0" borderId="22" xfId="0" applyNumberFormat="1" applyFont="1" applyFill="1" applyBorder="1" applyAlignment="1">
      <alignment horizontal="center" vertical="center"/>
    </xf>
    <xf numFmtId="164" fontId="2" fillId="0" borderId="23" xfId="0" applyNumberFormat="1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31" xfId="0" applyFill="1" applyBorder="1"/>
    <xf numFmtId="0" fontId="0" fillId="0" borderId="25" xfId="0" applyFill="1" applyBorder="1" applyAlignment="1">
      <alignment horizontal="center" vertical="center" wrapText="1"/>
    </xf>
    <xf numFmtId="14" fontId="0" fillId="0" borderId="26" xfId="0" applyNumberFormat="1" applyFill="1" applyBorder="1" applyAlignment="1">
      <alignment horizontal="center"/>
    </xf>
    <xf numFmtId="166" fontId="4" fillId="0" borderId="27" xfId="0" applyNumberFormat="1" applyFont="1" applyFill="1" applyBorder="1" applyAlignment="1">
      <alignment horizontal="center" vertical="center"/>
    </xf>
    <xf numFmtId="164" fontId="2" fillId="0" borderId="28" xfId="0" applyNumberFormat="1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9" borderId="34" xfId="0" applyFont="1" applyFill="1" applyBorder="1" applyAlignment="1">
      <alignment horizontal="center" vertical="center" wrapText="1"/>
    </xf>
    <xf numFmtId="14" fontId="0" fillId="7" borderId="14" xfId="0" applyNumberFormat="1" applyFill="1" applyBorder="1" applyAlignment="1">
      <alignment horizontal="center"/>
    </xf>
    <xf numFmtId="166" fontId="4" fillId="7" borderId="35" xfId="0" applyNumberFormat="1" applyFont="1" applyFill="1" applyBorder="1" applyAlignment="1">
      <alignment horizontal="center" vertical="center"/>
    </xf>
    <xf numFmtId="165" fontId="4" fillId="7" borderId="36" xfId="0" applyNumberFormat="1" applyFont="1" applyFill="1" applyBorder="1" applyAlignment="1">
      <alignment horizontal="center" vertical="center"/>
    </xf>
    <xf numFmtId="165" fontId="3" fillId="7" borderId="36" xfId="0" applyNumberFormat="1" applyFont="1" applyFill="1" applyBorder="1" applyAlignment="1">
      <alignment horizontal="center" vertical="center"/>
    </xf>
    <xf numFmtId="166" fontId="4" fillId="7" borderId="36" xfId="0" applyNumberFormat="1" applyFont="1" applyFill="1" applyBorder="1" applyAlignment="1">
      <alignment horizontal="center" vertical="center"/>
    </xf>
    <xf numFmtId="164" fontId="2" fillId="7" borderId="37" xfId="0" applyNumberFormat="1" applyFont="1" applyFill="1" applyBorder="1" applyAlignment="1">
      <alignment horizontal="center" vertical="center"/>
    </xf>
    <xf numFmtId="14" fontId="0" fillId="7" borderId="20" xfId="0" applyNumberFormat="1" applyFill="1" applyBorder="1" applyAlignment="1">
      <alignment horizontal="center"/>
    </xf>
    <xf numFmtId="166" fontId="4" fillId="7" borderId="38" xfId="0" applyNumberFormat="1" applyFont="1" applyFill="1" applyBorder="1" applyAlignment="1">
      <alignment horizontal="center" vertical="center"/>
    </xf>
    <xf numFmtId="165" fontId="4" fillId="7" borderId="2" xfId="0" applyNumberFormat="1" applyFont="1" applyFill="1" applyBorder="1" applyAlignment="1">
      <alignment horizontal="center" vertical="center"/>
    </xf>
    <xf numFmtId="165" fontId="3" fillId="7" borderId="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164" fontId="2" fillId="7" borderId="39" xfId="0" applyNumberFormat="1" applyFont="1" applyFill="1" applyBorder="1" applyAlignment="1">
      <alignment horizontal="center" vertical="center"/>
    </xf>
    <xf numFmtId="14" fontId="0" fillId="7" borderId="31" xfId="0" applyNumberFormat="1" applyFill="1" applyBorder="1" applyAlignment="1">
      <alignment horizontal="center"/>
    </xf>
    <xf numFmtId="0" fontId="0" fillId="7" borderId="30" xfId="0" applyFill="1" applyBorder="1"/>
    <xf numFmtId="14" fontId="0" fillId="7" borderId="0" xfId="0" applyNumberFormat="1" applyFill="1" applyAlignment="1">
      <alignment horizontal="center"/>
    </xf>
    <xf numFmtId="14" fontId="0" fillId="7" borderId="14" xfId="0" applyNumberFormat="1" applyFill="1" applyBorder="1" applyAlignment="1">
      <alignment horizontal="center" vertical="top" wrapText="1"/>
    </xf>
    <xf numFmtId="166" fontId="4" fillId="7" borderId="40" xfId="0" applyNumberFormat="1" applyFont="1" applyFill="1" applyBorder="1" applyAlignment="1">
      <alignment horizontal="center" vertical="center"/>
    </xf>
    <xf numFmtId="0" fontId="0" fillId="7" borderId="30" xfId="0" applyFill="1" applyBorder="1" applyAlignment="1">
      <alignment vertical="top" wrapText="1"/>
    </xf>
    <xf numFmtId="14" fontId="0" fillId="7" borderId="30" xfId="0" applyNumberFormat="1" applyFill="1" applyBorder="1" applyAlignment="1">
      <alignment horizontal="center" vertical="top" wrapText="1"/>
    </xf>
    <xf numFmtId="166" fontId="4" fillId="7" borderId="11" xfId="0" applyNumberFormat="1" applyFont="1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14" fontId="0" fillId="7" borderId="32" xfId="0" applyNumberFormat="1" applyFill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166" fontId="4" fillId="0" borderId="40" xfId="0" applyNumberFormat="1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14" fontId="8" fillId="0" borderId="20" xfId="0" applyNumberFormat="1" applyFont="1" applyBorder="1" applyAlignment="1">
      <alignment horizontal="center" vertical="top" wrapText="1"/>
    </xf>
    <xf numFmtId="166" fontId="4" fillId="0" borderId="11" xfId="0" applyNumberFormat="1" applyFont="1" applyBorder="1" applyAlignment="1">
      <alignment horizontal="center" vertical="center"/>
    </xf>
    <xf numFmtId="14" fontId="8" fillId="0" borderId="41" xfId="0" applyNumberFormat="1" applyFont="1" applyBorder="1" applyAlignment="1">
      <alignment horizontal="center" vertical="top" wrapText="1"/>
    </xf>
    <xf numFmtId="0" fontId="8" fillId="0" borderId="31" xfId="0" applyFont="1" applyBorder="1" applyAlignment="1">
      <alignment horizontal="left" vertical="top"/>
    </xf>
    <xf numFmtId="14" fontId="8" fillId="0" borderId="31" xfId="0" applyNumberFormat="1" applyFont="1" applyBorder="1" applyAlignment="1">
      <alignment horizontal="center" vertical="top" wrapText="1"/>
    </xf>
    <xf numFmtId="166" fontId="4" fillId="0" borderId="42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center" vertical="center"/>
    </xf>
    <xf numFmtId="164" fontId="2" fillId="0" borderId="39" xfId="0" applyNumberFormat="1" applyFont="1" applyBorder="1" applyAlignment="1">
      <alignment horizontal="center" vertical="center"/>
    </xf>
    <xf numFmtId="14" fontId="0" fillId="0" borderId="14" xfId="0" applyNumberFormat="1" applyBorder="1" applyAlignment="1">
      <alignment horizontal="center"/>
    </xf>
    <xf numFmtId="166" fontId="4" fillId="0" borderId="35" xfId="0" applyNumberFormat="1" applyFont="1" applyBorder="1" applyAlignment="1">
      <alignment horizontal="center" vertical="center"/>
    </xf>
    <xf numFmtId="165" fontId="4" fillId="0" borderId="36" xfId="0" applyNumberFormat="1" applyFont="1" applyBorder="1" applyAlignment="1">
      <alignment horizontal="center" vertical="center"/>
    </xf>
    <xf numFmtId="165" fontId="3" fillId="0" borderId="36" xfId="0" applyNumberFormat="1" applyFont="1" applyBorder="1" applyAlignment="1">
      <alignment horizontal="center" vertical="center"/>
    </xf>
    <xf numFmtId="166" fontId="4" fillId="0" borderId="36" xfId="0" applyNumberFormat="1" applyFont="1" applyBorder="1" applyAlignment="1">
      <alignment horizontal="center" vertical="center"/>
    </xf>
    <xf numFmtId="164" fontId="2" fillId="0" borderId="37" xfId="0" applyNumberFormat="1" applyFont="1" applyBorder="1" applyAlignment="1">
      <alignment horizontal="center" vertical="center"/>
    </xf>
    <xf numFmtId="14" fontId="0" fillId="0" borderId="20" xfId="0" applyNumberFormat="1" applyBorder="1" applyAlignment="1">
      <alignment horizontal="center"/>
    </xf>
    <xf numFmtId="166" fontId="4" fillId="0" borderId="38" xfId="0" applyNumberFormat="1" applyFont="1" applyBorder="1" applyAlignment="1">
      <alignment horizontal="center" vertical="center"/>
    </xf>
    <xf numFmtId="166" fontId="4" fillId="0" borderId="45" xfId="0" applyNumberFormat="1" applyFont="1" applyBorder="1" applyAlignment="1">
      <alignment horizontal="center" vertical="center"/>
    </xf>
    <xf numFmtId="0" fontId="10" fillId="0" borderId="29" xfId="0" applyFont="1" applyBorder="1" applyAlignment="1">
      <alignment vertical="top" wrapText="1"/>
    </xf>
    <xf numFmtId="0" fontId="10" fillId="0" borderId="29" xfId="0" applyFont="1" applyBorder="1" applyAlignment="1">
      <alignment horizontal="center" vertical="center" wrapText="1"/>
    </xf>
    <xf numFmtId="14" fontId="10" fillId="0" borderId="14" xfId="0" applyNumberFormat="1" applyFont="1" applyBorder="1" applyAlignment="1">
      <alignment horizontal="center" vertical="top" wrapText="1"/>
    </xf>
    <xf numFmtId="0" fontId="10" fillId="0" borderId="20" xfId="0" applyFont="1" applyBorder="1" applyAlignment="1">
      <alignment vertical="top" wrapText="1"/>
    </xf>
    <xf numFmtId="14" fontId="10" fillId="0" borderId="20" xfId="0" applyNumberFormat="1" applyFont="1" applyBorder="1" applyAlignment="1">
      <alignment horizontal="center" vertical="top" wrapText="1"/>
    </xf>
    <xf numFmtId="0" fontId="10" fillId="0" borderId="41" xfId="0" applyFont="1" applyBorder="1" applyAlignment="1">
      <alignment vertical="top" wrapText="1"/>
    </xf>
    <xf numFmtId="0" fontId="10" fillId="0" borderId="31" xfId="0" applyFont="1" applyBorder="1" applyAlignment="1">
      <alignment vertical="top" wrapText="1"/>
    </xf>
    <xf numFmtId="14" fontId="10" fillId="0" borderId="31" xfId="0" applyNumberFormat="1" applyFont="1" applyBorder="1" applyAlignment="1">
      <alignment horizontal="center" vertical="top" wrapText="1"/>
    </xf>
    <xf numFmtId="14" fontId="0" fillId="0" borderId="14" xfId="0" applyNumberFormat="1" applyBorder="1" applyAlignment="1">
      <alignment horizontal="center" vertical="top" wrapText="1"/>
    </xf>
    <xf numFmtId="0" fontId="0" fillId="0" borderId="41" xfId="0" applyBorder="1" applyAlignment="1">
      <alignment vertical="top" wrapText="1"/>
    </xf>
    <xf numFmtId="14" fontId="0" fillId="0" borderId="20" xfId="0" applyNumberFormat="1" applyBorder="1" applyAlignment="1">
      <alignment horizontal="center" vertical="top" wrapText="1"/>
    </xf>
    <xf numFmtId="0" fontId="0" fillId="0" borderId="25" xfId="0" applyBorder="1" applyAlignment="1">
      <alignment vertical="top" wrapText="1"/>
    </xf>
    <xf numFmtId="14" fontId="0" fillId="0" borderId="46" xfId="0" applyNumberFormat="1" applyBorder="1"/>
    <xf numFmtId="164" fontId="2" fillId="7" borderId="47" xfId="0" applyNumberFormat="1" applyFont="1" applyFill="1" applyBorder="1" applyAlignment="1">
      <alignment horizontal="center" vertical="center"/>
    </xf>
    <xf numFmtId="164" fontId="2" fillId="7" borderId="12" xfId="0" applyNumberFormat="1" applyFont="1" applyFill="1" applyBorder="1" applyAlignment="1">
      <alignment horizontal="center" vertical="center"/>
    </xf>
    <xf numFmtId="164" fontId="2" fillId="7" borderId="10" xfId="0" applyNumberFormat="1" applyFont="1" applyFill="1" applyBorder="1" applyAlignment="1">
      <alignment horizontal="center" vertical="center"/>
    </xf>
    <xf numFmtId="164" fontId="2" fillId="7" borderId="48" xfId="0" applyNumberFormat="1" applyFont="1" applyFill="1" applyBorder="1" applyAlignment="1">
      <alignment horizontal="center" vertical="center"/>
    </xf>
    <xf numFmtId="0" fontId="1" fillId="7" borderId="14" xfId="0" applyFont="1" applyFill="1" applyBorder="1" applyAlignment="1">
      <alignment horizontal="center" vertical="center"/>
    </xf>
    <xf numFmtId="164" fontId="2" fillId="7" borderId="4" xfId="0" applyNumberFormat="1" applyFont="1" applyFill="1" applyBorder="1" applyAlignment="1">
      <alignment horizontal="center" vertical="center"/>
    </xf>
    <xf numFmtId="0" fontId="1" fillId="7" borderId="20" xfId="0" applyFont="1" applyFill="1" applyBorder="1" applyAlignment="1">
      <alignment horizontal="center" vertical="center"/>
    </xf>
    <xf numFmtId="0" fontId="1" fillId="7" borderId="31" xfId="0" applyFont="1" applyFill="1" applyBorder="1" applyAlignment="1">
      <alignment horizontal="center" vertical="center"/>
    </xf>
    <xf numFmtId="164" fontId="2" fillId="0" borderId="47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0" fontId="10" fillId="0" borderId="20" xfId="0" applyFont="1" applyBorder="1"/>
    <xf numFmtId="164" fontId="2" fillId="0" borderId="1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left" vertical="top"/>
    </xf>
    <xf numFmtId="166" fontId="4" fillId="0" borderId="49" xfId="0" applyNumberFormat="1" applyFont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left" vertical="top"/>
    </xf>
    <xf numFmtId="165" fontId="13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1" fillId="0" borderId="31" xfId="0" applyNumberFormat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 wrapText="1"/>
    </xf>
    <xf numFmtId="0" fontId="10" fillId="0" borderId="30" xfId="0" applyFont="1" applyBorder="1" applyAlignment="1">
      <alignment vertical="top" wrapText="1"/>
    </xf>
    <xf numFmtId="14" fontId="10" fillId="0" borderId="32" xfId="0" applyNumberFormat="1" applyFont="1" applyBorder="1" applyAlignment="1">
      <alignment horizontal="center" vertical="top" wrapText="1"/>
    </xf>
    <xf numFmtId="0" fontId="10" fillId="0" borderId="2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top" wrapText="1"/>
    </xf>
    <xf numFmtId="0" fontId="1" fillId="0" borderId="31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9" borderId="30" xfId="0" applyFont="1" applyFill="1" applyBorder="1" applyAlignment="1">
      <alignment horizontal="center" wrapText="1"/>
    </xf>
    <xf numFmtId="0" fontId="0" fillId="7" borderId="14" xfId="0" applyFill="1" applyBorder="1" applyAlignment="1">
      <alignment horizontal="center" vertical="center"/>
    </xf>
    <xf numFmtId="0" fontId="0" fillId="7" borderId="52" xfId="0" applyFill="1" applyBorder="1"/>
    <xf numFmtId="0" fontId="0" fillId="7" borderId="20" xfId="0" applyFill="1" applyBorder="1" applyAlignment="1">
      <alignment horizontal="center" vertical="center"/>
    </xf>
    <xf numFmtId="0" fontId="0" fillId="7" borderId="43" xfId="0" applyFill="1" applyBorder="1"/>
    <xf numFmtId="14" fontId="0" fillId="7" borderId="30" xfId="0" applyNumberFormat="1" applyFill="1" applyBorder="1" applyAlignment="1">
      <alignment horizontal="center"/>
    </xf>
    <xf numFmtId="0" fontId="0" fillId="7" borderId="53" xfId="0" applyFill="1" applyBorder="1"/>
    <xf numFmtId="0" fontId="0" fillId="7" borderId="31" xfId="0" applyFill="1" applyBorder="1" applyAlignment="1">
      <alignment horizontal="center" vertical="center"/>
    </xf>
    <xf numFmtId="0" fontId="0" fillId="7" borderId="54" xfId="0" applyFill="1" applyBorder="1"/>
    <xf numFmtId="166" fontId="4" fillId="7" borderId="45" xfId="0" applyNumberFormat="1" applyFont="1" applyFill="1" applyBorder="1" applyAlignment="1">
      <alignment horizontal="center" vertical="center"/>
    </xf>
    <xf numFmtId="0" fontId="0" fillId="7" borderId="55" xfId="0" applyFill="1" applyBorder="1" applyAlignment="1">
      <alignment vertical="top" wrapText="1"/>
    </xf>
    <xf numFmtId="14" fontId="0" fillId="7" borderId="41" xfId="0" applyNumberFormat="1" applyFill="1" applyBorder="1" applyAlignment="1">
      <alignment horizontal="center" vertical="top" wrapText="1"/>
    </xf>
    <xf numFmtId="14" fontId="0" fillId="7" borderId="20" xfId="0" applyNumberFormat="1" applyFill="1" applyBorder="1" applyAlignment="1">
      <alignment horizontal="center" vertical="top" wrapText="1"/>
    </xf>
    <xf numFmtId="0" fontId="0" fillId="7" borderId="56" xfId="0" applyFill="1" applyBorder="1" applyAlignment="1">
      <alignment vertical="top" wrapText="1"/>
    </xf>
    <xf numFmtId="14" fontId="0" fillId="7" borderId="31" xfId="0" applyNumberFormat="1" applyFill="1" applyBorder="1" applyAlignment="1">
      <alignment horizontal="center" vertical="top" wrapText="1"/>
    </xf>
    <xf numFmtId="14" fontId="0" fillId="7" borderId="25" xfId="0" applyNumberFormat="1" applyFill="1" applyBorder="1" applyAlignment="1">
      <alignment horizontal="center"/>
    </xf>
    <xf numFmtId="0" fontId="8" fillId="0" borderId="52" xfId="0" applyFont="1" applyBorder="1" applyAlignment="1">
      <alignment horizontal="left" vertical="top"/>
    </xf>
    <xf numFmtId="0" fontId="8" fillId="0" borderId="55" xfId="0" applyFont="1" applyBorder="1" applyAlignment="1">
      <alignment horizontal="left" vertical="top"/>
    </xf>
    <xf numFmtId="0" fontId="8" fillId="0" borderId="53" xfId="0" applyFont="1" applyBorder="1" applyAlignment="1">
      <alignment horizontal="left" vertical="top"/>
    </xf>
    <xf numFmtId="0" fontId="8" fillId="0" borderId="54" xfId="0" applyFont="1" applyBorder="1" applyAlignment="1">
      <alignment horizontal="left" vertical="top"/>
    </xf>
    <xf numFmtId="166" fontId="4" fillId="0" borderId="57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6" fontId="4" fillId="0" borderId="6" xfId="0" applyNumberFormat="1" applyFont="1" applyBorder="1" applyAlignment="1">
      <alignment horizontal="center" vertical="center"/>
    </xf>
    <xf numFmtId="164" fontId="2" fillId="0" borderId="50" xfId="0" applyNumberFormat="1" applyFont="1" applyBorder="1" applyAlignment="1">
      <alignment horizontal="center" vertical="center"/>
    </xf>
    <xf numFmtId="0" fontId="12" fillId="0" borderId="41" xfId="0" applyFont="1" applyBorder="1" applyAlignment="1">
      <alignment horizontal="left" vertical="top"/>
    </xf>
    <xf numFmtId="0" fontId="8" fillId="0" borderId="25" xfId="0" applyFont="1" applyBorder="1" applyAlignment="1">
      <alignment horizontal="left" vertical="top"/>
    </xf>
    <xf numFmtId="14" fontId="0" fillId="0" borderId="44" xfId="0" applyNumberFormat="1" applyBorder="1"/>
    <xf numFmtId="0" fontId="0" fillId="0" borderId="54" xfId="0" applyBorder="1" applyAlignment="1">
      <alignment vertical="top" wrapText="1"/>
    </xf>
    <xf numFmtId="14" fontId="0" fillId="0" borderId="31" xfId="0" applyNumberFormat="1" applyBorder="1" applyAlignment="1">
      <alignment horizontal="center" vertical="top" wrapText="1"/>
    </xf>
    <xf numFmtId="0" fontId="0" fillId="7" borderId="52" xfId="0" applyFill="1" applyBorder="1" applyAlignment="1">
      <alignment vertical="top"/>
    </xf>
    <xf numFmtId="0" fontId="0" fillId="7" borderId="53" xfId="0" applyFill="1" applyBorder="1" applyAlignment="1">
      <alignment vertical="top"/>
    </xf>
    <xf numFmtId="0" fontId="0" fillId="7" borderId="54" xfId="0" applyFill="1" applyBorder="1" applyAlignment="1">
      <alignment vertical="top"/>
    </xf>
    <xf numFmtId="0" fontId="0" fillId="0" borderId="52" xfId="0" applyBorder="1" applyAlignment="1">
      <alignment vertical="top"/>
    </xf>
    <xf numFmtId="0" fontId="0" fillId="0" borderId="53" xfId="0" applyBorder="1" applyAlignment="1">
      <alignment vertical="top"/>
    </xf>
    <xf numFmtId="164" fontId="2" fillId="0" borderId="48" xfId="0" applyNumberFormat="1" applyFont="1" applyBorder="1" applyAlignment="1">
      <alignment horizontal="center" vertical="center"/>
    </xf>
    <xf numFmtId="0" fontId="0" fillId="0" borderId="52" xfId="0" applyFill="1" applyBorder="1" applyAlignment="1">
      <alignment vertical="top" wrapText="1"/>
    </xf>
    <xf numFmtId="14" fontId="0" fillId="0" borderId="14" xfId="0" applyNumberFormat="1" applyFill="1" applyBorder="1" applyAlignment="1">
      <alignment horizontal="center" vertical="top" wrapText="1"/>
    </xf>
    <xf numFmtId="166" fontId="4" fillId="0" borderId="40" xfId="0" applyNumberFormat="1" applyFont="1" applyFill="1" applyBorder="1" applyAlignment="1">
      <alignment horizontal="center" vertical="center"/>
    </xf>
    <xf numFmtId="164" fontId="2" fillId="0" borderId="47" xfId="0" applyNumberFormat="1" applyFont="1" applyFill="1" applyBorder="1" applyAlignment="1">
      <alignment horizontal="center" vertical="center"/>
    </xf>
    <xf numFmtId="0" fontId="0" fillId="0" borderId="53" xfId="0" applyFill="1" applyBorder="1" applyAlignment="1">
      <alignment vertical="top" wrapText="1"/>
    </xf>
    <xf numFmtId="14" fontId="0" fillId="0" borderId="20" xfId="0" applyNumberFormat="1" applyFill="1" applyBorder="1" applyAlignment="1">
      <alignment horizontal="center" vertical="top" wrapText="1"/>
    </xf>
    <xf numFmtId="166" fontId="4" fillId="0" borderId="11" xfId="0" applyNumberFormat="1" applyFont="1" applyFill="1" applyBorder="1" applyAlignment="1">
      <alignment horizontal="center" vertical="center"/>
    </xf>
    <xf numFmtId="164" fontId="2" fillId="0" borderId="12" xfId="0" applyNumberFormat="1" applyFont="1" applyFill="1" applyBorder="1" applyAlignment="1">
      <alignment horizontal="center" vertical="center"/>
    </xf>
    <xf numFmtId="164" fontId="2" fillId="0" borderId="4" xfId="0" applyNumberFormat="1" applyFont="1" applyFill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top"/>
    </xf>
    <xf numFmtId="0" fontId="0" fillId="0" borderId="55" xfId="0" applyBorder="1" applyAlignment="1">
      <alignment vertical="top"/>
    </xf>
    <xf numFmtId="14" fontId="0" fillId="0" borderId="41" xfId="0" applyNumberFormat="1" applyBorder="1" applyAlignment="1">
      <alignment horizontal="center" vertical="top"/>
    </xf>
    <xf numFmtId="0" fontId="1" fillId="9" borderId="34" xfId="0" applyFont="1" applyFill="1" applyBorder="1" applyAlignment="1">
      <alignment horizontal="center" vertical="center" wrapText="1"/>
    </xf>
    <xf numFmtId="0" fontId="8" fillId="7" borderId="14" xfId="0" applyFont="1" applyFill="1" applyBorder="1" applyAlignment="1">
      <alignment horizontal="left" vertical="top"/>
    </xf>
    <xf numFmtId="0" fontId="0" fillId="7" borderId="41" xfId="0" applyFill="1" applyBorder="1" applyAlignment="1">
      <alignment vertical="top" wrapText="1"/>
    </xf>
    <xf numFmtId="0" fontId="11" fillId="7" borderId="32" xfId="0" applyFont="1" applyFill="1" applyBorder="1" applyAlignment="1">
      <alignment vertical="top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7"/>
  <sheetViews>
    <sheetView topLeftCell="A116" workbookViewId="0">
      <selection activeCell="L131" sqref="L131"/>
    </sheetView>
  </sheetViews>
  <sheetFormatPr defaultRowHeight="15"/>
  <cols>
    <col min="1" max="1" width="3" bestFit="1" customWidth="1"/>
    <col min="2" max="2" width="31" bestFit="1" customWidth="1"/>
    <col min="3" max="3" width="23.140625" bestFit="1" customWidth="1"/>
    <col min="4" max="4" width="10.7109375" bestFit="1" customWidth="1"/>
  </cols>
  <sheetData>
    <row r="1" spans="1:17" ht="18.75">
      <c r="A1" s="177" t="s">
        <v>208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</row>
    <row r="2" spans="1:17" ht="18.75">
      <c r="A2" s="11"/>
      <c r="B2" s="177" t="s">
        <v>1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</row>
    <row r="3" spans="1:17">
      <c r="A3" s="1"/>
      <c r="B3" s="21" t="s">
        <v>2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5</v>
      </c>
      <c r="N3" s="175"/>
      <c r="O3" s="175"/>
      <c r="P3" s="175"/>
      <c r="Q3" s="1"/>
    </row>
    <row r="4" spans="1:17">
      <c r="A4" s="1"/>
      <c r="B4" s="10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6" t="s">
        <v>16</v>
      </c>
    </row>
    <row r="5" spans="1:17">
      <c r="A5" s="33">
        <v>1</v>
      </c>
      <c r="B5" s="40" t="s">
        <v>209</v>
      </c>
      <c r="C5" s="34" t="s">
        <v>18</v>
      </c>
      <c r="D5" s="35">
        <v>44001</v>
      </c>
      <c r="E5" s="36">
        <v>10</v>
      </c>
      <c r="F5" s="37">
        <v>0</v>
      </c>
      <c r="G5" s="37"/>
      <c r="H5" s="38">
        <f t="shared" ref="H5:H28" si="0">SUM(E5-F5-G5)</f>
        <v>10</v>
      </c>
      <c r="I5" s="36">
        <v>10</v>
      </c>
      <c r="J5" s="37">
        <v>0.2</v>
      </c>
      <c r="K5" s="37"/>
      <c r="L5" s="38">
        <f t="shared" ref="L5:L28" si="1">SUM(I5-J5-K5)</f>
        <v>9.8000000000000007</v>
      </c>
      <c r="M5" s="36">
        <v>10</v>
      </c>
      <c r="N5" s="37">
        <v>0.4</v>
      </c>
      <c r="O5" s="37"/>
      <c r="P5" s="38">
        <f t="shared" ref="P5:P28" si="2">SUM(M5-N5-O5)</f>
        <v>9.6</v>
      </c>
      <c r="Q5" s="50">
        <f t="shared" ref="Q5:Q28" si="3">SUM(H5+L5+P5)</f>
        <v>29.4</v>
      </c>
    </row>
    <row r="6" spans="1:17">
      <c r="A6" s="33">
        <v>2</v>
      </c>
      <c r="B6" s="40" t="s">
        <v>211</v>
      </c>
      <c r="C6" s="34" t="s">
        <v>31</v>
      </c>
      <c r="D6" s="41">
        <v>43935</v>
      </c>
      <c r="E6" s="36">
        <v>10</v>
      </c>
      <c r="F6" s="37">
        <v>0</v>
      </c>
      <c r="G6" s="37"/>
      <c r="H6" s="38">
        <f t="shared" si="0"/>
        <v>10</v>
      </c>
      <c r="I6" s="36">
        <v>10</v>
      </c>
      <c r="J6" s="37">
        <v>0.3</v>
      </c>
      <c r="K6" s="37"/>
      <c r="L6" s="38">
        <f t="shared" si="1"/>
        <v>9.6999999999999993</v>
      </c>
      <c r="M6" s="36">
        <v>10</v>
      </c>
      <c r="N6" s="37">
        <v>0.3</v>
      </c>
      <c r="O6" s="37"/>
      <c r="P6" s="38">
        <f t="shared" si="2"/>
        <v>9.6999999999999993</v>
      </c>
      <c r="Q6" s="50">
        <f t="shared" si="3"/>
        <v>29.4</v>
      </c>
    </row>
    <row r="7" spans="1:17">
      <c r="A7" s="33">
        <v>3</v>
      </c>
      <c r="B7" s="40" t="s">
        <v>223</v>
      </c>
      <c r="C7" s="34" t="s">
        <v>93</v>
      </c>
      <c r="D7" s="35">
        <v>44365</v>
      </c>
      <c r="E7" s="36">
        <v>10</v>
      </c>
      <c r="F7" s="37">
        <v>0.3</v>
      </c>
      <c r="G7" s="37"/>
      <c r="H7" s="38">
        <f t="shared" si="0"/>
        <v>9.6999999999999993</v>
      </c>
      <c r="I7" s="36">
        <v>10</v>
      </c>
      <c r="J7" s="37">
        <v>0.2</v>
      </c>
      <c r="K7" s="37"/>
      <c r="L7" s="38">
        <f t="shared" si="1"/>
        <v>9.8000000000000007</v>
      </c>
      <c r="M7" s="36">
        <v>10</v>
      </c>
      <c r="N7" s="37">
        <v>0.35</v>
      </c>
      <c r="O7" s="37"/>
      <c r="P7" s="38">
        <f t="shared" si="2"/>
        <v>9.65</v>
      </c>
      <c r="Q7" s="50">
        <f t="shared" si="3"/>
        <v>29.15</v>
      </c>
    </row>
    <row r="8" spans="1:17">
      <c r="A8" s="33">
        <v>4</v>
      </c>
      <c r="B8" s="40" t="s">
        <v>218</v>
      </c>
      <c r="C8" s="105" t="s">
        <v>66</v>
      </c>
      <c r="D8" s="35">
        <v>44307</v>
      </c>
      <c r="E8" s="36">
        <v>10</v>
      </c>
      <c r="F8" s="37">
        <v>0.3</v>
      </c>
      <c r="G8" s="37"/>
      <c r="H8" s="38">
        <f t="shared" si="0"/>
        <v>9.6999999999999993</v>
      </c>
      <c r="I8" s="36">
        <v>10</v>
      </c>
      <c r="J8" s="37">
        <v>0.2</v>
      </c>
      <c r="K8" s="37"/>
      <c r="L8" s="38">
        <f t="shared" si="1"/>
        <v>9.8000000000000007</v>
      </c>
      <c r="M8" s="36">
        <v>10</v>
      </c>
      <c r="N8" s="37">
        <v>0.4</v>
      </c>
      <c r="O8" s="37"/>
      <c r="P8" s="38">
        <f t="shared" si="2"/>
        <v>9.6</v>
      </c>
      <c r="Q8" s="50">
        <f t="shared" si="3"/>
        <v>29.1</v>
      </c>
    </row>
    <row r="9" spans="1:17">
      <c r="A9" s="33">
        <v>5</v>
      </c>
      <c r="B9" s="40" t="s">
        <v>230</v>
      </c>
      <c r="C9" s="34" t="s">
        <v>66</v>
      </c>
      <c r="D9" s="35">
        <v>44247</v>
      </c>
      <c r="E9" s="36">
        <v>10</v>
      </c>
      <c r="F9" s="37">
        <v>0.5</v>
      </c>
      <c r="G9" s="37"/>
      <c r="H9" s="38">
        <f t="shared" si="0"/>
        <v>9.5</v>
      </c>
      <c r="I9" s="36">
        <v>10</v>
      </c>
      <c r="J9" s="37">
        <v>0.1</v>
      </c>
      <c r="K9" s="37"/>
      <c r="L9" s="38">
        <f t="shared" si="1"/>
        <v>9.9</v>
      </c>
      <c r="M9" s="36">
        <v>10</v>
      </c>
      <c r="N9" s="37">
        <v>0.3</v>
      </c>
      <c r="O9" s="37"/>
      <c r="P9" s="38">
        <f t="shared" si="2"/>
        <v>9.6999999999999993</v>
      </c>
      <c r="Q9" s="50">
        <f t="shared" si="3"/>
        <v>29.099999999999998</v>
      </c>
    </row>
    <row r="10" spans="1:17">
      <c r="A10" s="33">
        <v>6</v>
      </c>
      <c r="B10" s="40" t="s">
        <v>213</v>
      </c>
      <c r="C10" s="34" t="s">
        <v>168</v>
      </c>
      <c r="D10" s="41">
        <v>43839</v>
      </c>
      <c r="E10" s="36">
        <v>10</v>
      </c>
      <c r="F10" s="37">
        <v>0.1</v>
      </c>
      <c r="G10" s="37"/>
      <c r="H10" s="38">
        <f t="shared" si="0"/>
        <v>9.9</v>
      </c>
      <c r="I10" s="36">
        <v>10</v>
      </c>
      <c r="J10" s="37">
        <v>0.3</v>
      </c>
      <c r="K10" s="37"/>
      <c r="L10" s="38">
        <f t="shared" si="1"/>
        <v>9.6999999999999993</v>
      </c>
      <c r="M10" s="36">
        <v>10</v>
      </c>
      <c r="N10" s="37">
        <v>0.5</v>
      </c>
      <c r="O10" s="37"/>
      <c r="P10" s="38">
        <f t="shared" si="2"/>
        <v>9.5</v>
      </c>
      <c r="Q10" s="50">
        <f t="shared" si="3"/>
        <v>29.1</v>
      </c>
    </row>
    <row r="11" spans="1:17">
      <c r="A11" s="33">
        <v>7</v>
      </c>
      <c r="B11" s="40" t="s">
        <v>228</v>
      </c>
      <c r="C11" s="34" t="s">
        <v>66</v>
      </c>
      <c r="D11" s="41">
        <v>44228</v>
      </c>
      <c r="E11" s="36">
        <v>10</v>
      </c>
      <c r="F11" s="37">
        <v>0.3</v>
      </c>
      <c r="G11" s="37"/>
      <c r="H11" s="38">
        <f t="shared" si="0"/>
        <v>9.6999999999999993</v>
      </c>
      <c r="I11" s="36">
        <v>10</v>
      </c>
      <c r="J11" s="37">
        <v>0.2</v>
      </c>
      <c r="K11" s="37"/>
      <c r="L11" s="38">
        <f t="shared" si="1"/>
        <v>9.8000000000000007</v>
      </c>
      <c r="M11" s="36">
        <v>10</v>
      </c>
      <c r="N11" s="37">
        <v>0.55000000000000004</v>
      </c>
      <c r="O11" s="37"/>
      <c r="P11" s="38">
        <f t="shared" si="2"/>
        <v>9.4499999999999993</v>
      </c>
      <c r="Q11" s="50">
        <f t="shared" si="3"/>
        <v>28.95</v>
      </c>
    </row>
    <row r="12" spans="1:17">
      <c r="A12" s="33">
        <v>8</v>
      </c>
      <c r="B12" s="40" t="s">
        <v>212</v>
      </c>
      <c r="C12" s="34" t="s">
        <v>168</v>
      </c>
      <c r="D12" s="41">
        <v>44227</v>
      </c>
      <c r="E12" s="36">
        <v>10</v>
      </c>
      <c r="F12" s="37">
        <v>0.1</v>
      </c>
      <c r="G12" s="37"/>
      <c r="H12" s="38">
        <f t="shared" si="0"/>
        <v>9.9</v>
      </c>
      <c r="I12" s="36">
        <v>10</v>
      </c>
      <c r="J12" s="37">
        <v>0.4</v>
      </c>
      <c r="K12" s="37"/>
      <c r="L12" s="38">
        <f t="shared" si="1"/>
        <v>9.6</v>
      </c>
      <c r="M12" s="36">
        <v>10</v>
      </c>
      <c r="N12" s="37">
        <v>0.6</v>
      </c>
      <c r="O12" s="37"/>
      <c r="P12" s="38">
        <f t="shared" si="2"/>
        <v>9.4</v>
      </c>
      <c r="Q12" s="50">
        <f t="shared" si="3"/>
        <v>28.9</v>
      </c>
    </row>
    <row r="13" spans="1:17">
      <c r="A13" s="33">
        <v>9</v>
      </c>
      <c r="B13" s="40" t="s">
        <v>225</v>
      </c>
      <c r="C13" s="34" t="s">
        <v>52</v>
      </c>
      <c r="D13" s="41">
        <v>43885</v>
      </c>
      <c r="E13" s="36">
        <v>10</v>
      </c>
      <c r="F13" s="37">
        <v>0.3</v>
      </c>
      <c r="G13" s="37"/>
      <c r="H13" s="38">
        <f t="shared" si="0"/>
        <v>9.6999999999999993</v>
      </c>
      <c r="I13" s="36">
        <v>10</v>
      </c>
      <c r="J13" s="37">
        <v>0.3</v>
      </c>
      <c r="K13" s="37"/>
      <c r="L13" s="38">
        <f t="shared" si="1"/>
        <v>9.6999999999999993</v>
      </c>
      <c r="M13" s="36">
        <v>10</v>
      </c>
      <c r="N13" s="37">
        <v>0.5</v>
      </c>
      <c r="O13" s="37"/>
      <c r="P13" s="38">
        <f t="shared" si="2"/>
        <v>9.5</v>
      </c>
      <c r="Q13" s="50">
        <f t="shared" si="3"/>
        <v>28.9</v>
      </c>
    </row>
    <row r="14" spans="1:17">
      <c r="A14" s="33">
        <v>10</v>
      </c>
      <c r="B14" s="40" t="s">
        <v>216</v>
      </c>
      <c r="C14" s="34" t="s">
        <v>168</v>
      </c>
      <c r="D14" s="35">
        <v>44118</v>
      </c>
      <c r="E14" s="36">
        <v>10</v>
      </c>
      <c r="F14" s="37">
        <v>0.4</v>
      </c>
      <c r="G14" s="37"/>
      <c r="H14" s="38">
        <f t="shared" si="0"/>
        <v>9.6</v>
      </c>
      <c r="I14" s="36">
        <v>10</v>
      </c>
      <c r="J14" s="37">
        <v>0.2</v>
      </c>
      <c r="K14" s="37"/>
      <c r="L14" s="38">
        <f t="shared" si="1"/>
        <v>9.8000000000000007</v>
      </c>
      <c r="M14" s="36">
        <v>10</v>
      </c>
      <c r="N14" s="37">
        <v>0.7</v>
      </c>
      <c r="O14" s="37"/>
      <c r="P14" s="38">
        <f t="shared" si="2"/>
        <v>9.3000000000000007</v>
      </c>
      <c r="Q14" s="50">
        <f t="shared" si="3"/>
        <v>28.7</v>
      </c>
    </row>
    <row r="15" spans="1:17">
      <c r="A15" s="14">
        <v>11</v>
      </c>
      <c r="B15" s="17" t="s">
        <v>219</v>
      </c>
      <c r="C15" s="16" t="s">
        <v>66</v>
      </c>
      <c r="D15" s="15">
        <v>44414</v>
      </c>
      <c r="E15" s="5">
        <v>10</v>
      </c>
      <c r="F15" s="4">
        <v>0.8</v>
      </c>
      <c r="G15" s="4"/>
      <c r="H15" s="3">
        <f t="shared" si="0"/>
        <v>9.1999999999999993</v>
      </c>
      <c r="I15" s="5">
        <v>10</v>
      </c>
      <c r="J15" s="4">
        <v>0.2</v>
      </c>
      <c r="K15" s="4"/>
      <c r="L15" s="3">
        <f t="shared" si="1"/>
        <v>9.8000000000000007</v>
      </c>
      <c r="M15" s="5">
        <v>10</v>
      </c>
      <c r="N15" s="4">
        <v>0.4</v>
      </c>
      <c r="O15" s="4"/>
      <c r="P15" s="3">
        <f t="shared" si="2"/>
        <v>9.6</v>
      </c>
      <c r="Q15" s="20">
        <f t="shared" si="3"/>
        <v>28.6</v>
      </c>
    </row>
    <row r="16" spans="1:17">
      <c r="A16" s="14">
        <v>12</v>
      </c>
      <c r="B16" s="17" t="s">
        <v>221</v>
      </c>
      <c r="C16" s="16" t="s">
        <v>66</v>
      </c>
      <c r="D16" s="15">
        <v>44341</v>
      </c>
      <c r="E16" s="5">
        <v>10</v>
      </c>
      <c r="F16" s="4">
        <v>0.8</v>
      </c>
      <c r="G16" s="4"/>
      <c r="H16" s="3">
        <f t="shared" si="0"/>
        <v>9.1999999999999993</v>
      </c>
      <c r="I16" s="5">
        <v>10</v>
      </c>
      <c r="J16" s="4">
        <v>0.2</v>
      </c>
      <c r="K16" s="4"/>
      <c r="L16" s="3">
        <f t="shared" si="1"/>
        <v>9.8000000000000007</v>
      </c>
      <c r="M16" s="5">
        <v>10</v>
      </c>
      <c r="N16" s="4">
        <v>0.45</v>
      </c>
      <c r="O16" s="4"/>
      <c r="P16" s="3">
        <f t="shared" si="2"/>
        <v>9.5500000000000007</v>
      </c>
      <c r="Q16" s="20">
        <f t="shared" si="3"/>
        <v>28.55</v>
      </c>
    </row>
    <row r="17" spans="1:17">
      <c r="A17" s="48">
        <v>13</v>
      </c>
      <c r="B17" s="17" t="s">
        <v>224</v>
      </c>
      <c r="C17" s="16" t="s">
        <v>93</v>
      </c>
      <c r="D17" s="18">
        <v>44365</v>
      </c>
      <c r="E17" s="5">
        <v>10</v>
      </c>
      <c r="F17" s="4">
        <v>0.7</v>
      </c>
      <c r="G17" s="4"/>
      <c r="H17" s="3">
        <f t="shared" si="0"/>
        <v>9.3000000000000007</v>
      </c>
      <c r="I17" s="5">
        <v>10</v>
      </c>
      <c r="J17" s="4">
        <v>0.2</v>
      </c>
      <c r="K17" s="4"/>
      <c r="L17" s="3">
        <f t="shared" si="1"/>
        <v>9.8000000000000007</v>
      </c>
      <c r="M17" s="5">
        <v>10</v>
      </c>
      <c r="N17" s="4">
        <v>0.6</v>
      </c>
      <c r="O17" s="4"/>
      <c r="P17" s="3">
        <f t="shared" si="2"/>
        <v>9.4</v>
      </c>
      <c r="Q17" s="20">
        <f t="shared" si="3"/>
        <v>28.5</v>
      </c>
    </row>
    <row r="18" spans="1:17">
      <c r="A18" s="14">
        <v>14</v>
      </c>
      <c r="B18" s="17" t="s">
        <v>222</v>
      </c>
      <c r="C18" s="16" t="s">
        <v>66</v>
      </c>
      <c r="D18" s="15">
        <v>44050</v>
      </c>
      <c r="E18" s="5">
        <v>10</v>
      </c>
      <c r="F18" s="4">
        <v>0.7</v>
      </c>
      <c r="G18" s="4"/>
      <c r="H18" s="3">
        <f t="shared" si="0"/>
        <v>9.3000000000000007</v>
      </c>
      <c r="I18" s="5">
        <v>10</v>
      </c>
      <c r="J18" s="4">
        <v>0.3</v>
      </c>
      <c r="K18" s="4"/>
      <c r="L18" s="3">
        <f t="shared" si="1"/>
        <v>9.6999999999999993</v>
      </c>
      <c r="M18" s="5">
        <v>10</v>
      </c>
      <c r="N18" s="4">
        <v>0.5</v>
      </c>
      <c r="O18" s="4"/>
      <c r="P18" s="3">
        <f t="shared" si="2"/>
        <v>9.5</v>
      </c>
      <c r="Q18" s="20">
        <f t="shared" si="3"/>
        <v>28.5</v>
      </c>
    </row>
    <row r="19" spans="1:17" ht="15.75" thickBot="1">
      <c r="A19" s="84">
        <v>15</v>
      </c>
      <c r="B19" s="107" t="s">
        <v>210</v>
      </c>
      <c r="C19" s="108" t="s">
        <v>66</v>
      </c>
      <c r="D19" s="109">
        <v>43968</v>
      </c>
      <c r="E19" s="110">
        <v>10</v>
      </c>
      <c r="F19" s="111">
        <v>0.5</v>
      </c>
      <c r="G19" s="111"/>
      <c r="H19" s="112">
        <f t="shared" si="0"/>
        <v>9.5</v>
      </c>
      <c r="I19" s="110">
        <v>10</v>
      </c>
      <c r="J19" s="111">
        <v>0.7</v>
      </c>
      <c r="K19" s="111"/>
      <c r="L19" s="112">
        <f t="shared" si="1"/>
        <v>9.3000000000000007</v>
      </c>
      <c r="M19" s="110">
        <v>10</v>
      </c>
      <c r="N19" s="111">
        <v>0.3</v>
      </c>
      <c r="O19" s="111"/>
      <c r="P19" s="112">
        <f t="shared" si="2"/>
        <v>9.6999999999999993</v>
      </c>
      <c r="Q19" s="113">
        <f t="shared" si="3"/>
        <v>28.5</v>
      </c>
    </row>
    <row r="20" spans="1:17">
      <c r="A20" s="64">
        <v>16</v>
      </c>
      <c r="B20" s="81" t="s">
        <v>231</v>
      </c>
      <c r="C20" s="82" t="s">
        <v>66</v>
      </c>
      <c r="D20" s="106">
        <v>44261</v>
      </c>
      <c r="E20" s="68">
        <v>10</v>
      </c>
      <c r="F20" s="69">
        <v>0.6</v>
      </c>
      <c r="G20" s="69"/>
      <c r="H20" s="70">
        <f t="shared" si="0"/>
        <v>9.4</v>
      </c>
      <c r="I20" s="68">
        <v>10</v>
      </c>
      <c r="J20" s="69">
        <v>0.4</v>
      </c>
      <c r="K20" s="69"/>
      <c r="L20" s="70">
        <f t="shared" si="1"/>
        <v>9.6</v>
      </c>
      <c r="M20" s="68">
        <v>10</v>
      </c>
      <c r="N20" s="69">
        <v>0.6</v>
      </c>
      <c r="O20" s="69"/>
      <c r="P20" s="70">
        <f t="shared" si="2"/>
        <v>9.4</v>
      </c>
      <c r="Q20" s="71">
        <f t="shared" si="3"/>
        <v>28.4</v>
      </c>
    </row>
    <row r="21" spans="1:17">
      <c r="A21" s="14">
        <v>17</v>
      </c>
      <c r="B21" s="17" t="s">
        <v>227</v>
      </c>
      <c r="C21" s="16" t="s">
        <v>52</v>
      </c>
      <c r="D21" s="18">
        <v>44028</v>
      </c>
      <c r="E21" s="5">
        <v>10</v>
      </c>
      <c r="F21" s="4">
        <v>0.5</v>
      </c>
      <c r="G21" s="4"/>
      <c r="H21" s="3">
        <f t="shared" si="0"/>
        <v>9.5</v>
      </c>
      <c r="I21" s="5">
        <v>10</v>
      </c>
      <c r="J21" s="4">
        <v>0.3</v>
      </c>
      <c r="K21" s="4"/>
      <c r="L21" s="3">
        <f t="shared" si="1"/>
        <v>9.6999999999999993</v>
      </c>
      <c r="M21" s="5">
        <v>10</v>
      </c>
      <c r="N21" s="4">
        <v>0.9</v>
      </c>
      <c r="O21" s="4"/>
      <c r="P21" s="3">
        <f t="shared" si="2"/>
        <v>9.1</v>
      </c>
      <c r="Q21" s="20">
        <f t="shared" si="3"/>
        <v>28.299999999999997</v>
      </c>
    </row>
    <row r="22" spans="1:17">
      <c r="A22" s="14">
        <v>18</v>
      </c>
      <c r="B22" s="17" t="s">
        <v>217</v>
      </c>
      <c r="C22" s="16" t="s">
        <v>52</v>
      </c>
      <c r="D22" s="15">
        <v>44071</v>
      </c>
      <c r="E22" s="5">
        <v>10</v>
      </c>
      <c r="F22" s="4">
        <v>0.6</v>
      </c>
      <c r="G22" s="4"/>
      <c r="H22" s="3">
        <f t="shared" si="0"/>
        <v>9.4</v>
      </c>
      <c r="I22" s="5">
        <v>10</v>
      </c>
      <c r="J22" s="4">
        <v>0.6</v>
      </c>
      <c r="K22" s="4"/>
      <c r="L22" s="3">
        <f t="shared" si="1"/>
        <v>9.4</v>
      </c>
      <c r="M22" s="5">
        <v>10</v>
      </c>
      <c r="N22" s="4">
        <v>0.6</v>
      </c>
      <c r="O22" s="4"/>
      <c r="P22" s="3">
        <f t="shared" si="2"/>
        <v>9.4</v>
      </c>
      <c r="Q22" s="20">
        <f t="shared" si="3"/>
        <v>28.200000000000003</v>
      </c>
    </row>
    <row r="23" spans="1:17">
      <c r="A23" s="48">
        <v>19</v>
      </c>
      <c r="B23" s="17" t="s">
        <v>214</v>
      </c>
      <c r="C23" s="16" t="s">
        <v>66</v>
      </c>
      <c r="D23" s="18">
        <v>44337</v>
      </c>
      <c r="E23" s="5">
        <v>10</v>
      </c>
      <c r="F23" s="4">
        <v>0.4</v>
      </c>
      <c r="G23" s="4"/>
      <c r="H23" s="3">
        <f t="shared" si="0"/>
        <v>9.6</v>
      </c>
      <c r="I23" s="5">
        <v>10</v>
      </c>
      <c r="J23" s="4">
        <v>0.95</v>
      </c>
      <c r="K23" s="4"/>
      <c r="L23" s="3">
        <f t="shared" si="1"/>
        <v>9.0500000000000007</v>
      </c>
      <c r="M23" s="5">
        <v>10</v>
      </c>
      <c r="N23" s="4">
        <v>0.6</v>
      </c>
      <c r="O23" s="4"/>
      <c r="P23" s="3">
        <f t="shared" si="2"/>
        <v>9.4</v>
      </c>
      <c r="Q23" s="20">
        <f t="shared" si="3"/>
        <v>28.049999999999997</v>
      </c>
    </row>
    <row r="24" spans="1:17">
      <c r="A24" s="14">
        <v>20</v>
      </c>
      <c r="B24" s="17" t="s">
        <v>215</v>
      </c>
      <c r="C24" s="16" t="s">
        <v>66</v>
      </c>
      <c r="D24" s="18">
        <v>44534</v>
      </c>
      <c r="E24" s="5">
        <v>10</v>
      </c>
      <c r="F24" s="4">
        <v>0.5</v>
      </c>
      <c r="G24" s="4"/>
      <c r="H24" s="3">
        <f t="shared" si="0"/>
        <v>9.5</v>
      </c>
      <c r="I24" s="5">
        <v>10</v>
      </c>
      <c r="J24" s="4">
        <v>1.1000000000000001</v>
      </c>
      <c r="K24" s="4"/>
      <c r="L24" s="3">
        <f t="shared" si="1"/>
        <v>8.9</v>
      </c>
      <c r="M24" s="5">
        <v>10</v>
      </c>
      <c r="N24" s="4">
        <v>0.4</v>
      </c>
      <c r="O24" s="4"/>
      <c r="P24" s="3">
        <f t="shared" si="2"/>
        <v>9.6</v>
      </c>
      <c r="Q24" s="20">
        <f t="shared" si="3"/>
        <v>28</v>
      </c>
    </row>
    <row r="25" spans="1:17">
      <c r="A25" s="14">
        <v>21</v>
      </c>
      <c r="B25" s="17" t="s">
        <v>220</v>
      </c>
      <c r="C25" s="16" t="s">
        <v>93</v>
      </c>
      <c r="D25" s="15">
        <v>44111</v>
      </c>
      <c r="E25" s="5">
        <v>9</v>
      </c>
      <c r="F25" s="4">
        <v>0.1</v>
      </c>
      <c r="G25" s="4"/>
      <c r="H25" s="3">
        <f t="shared" si="0"/>
        <v>8.9</v>
      </c>
      <c r="I25" s="5">
        <v>10</v>
      </c>
      <c r="J25" s="4">
        <v>0.1</v>
      </c>
      <c r="K25" s="4"/>
      <c r="L25" s="3">
        <f t="shared" si="1"/>
        <v>9.9</v>
      </c>
      <c r="M25" s="5">
        <v>10</v>
      </c>
      <c r="N25" s="4">
        <v>0.8</v>
      </c>
      <c r="O25" s="4"/>
      <c r="P25" s="3">
        <f t="shared" si="2"/>
        <v>9.1999999999999993</v>
      </c>
      <c r="Q25" s="20">
        <f t="shared" si="3"/>
        <v>28</v>
      </c>
    </row>
    <row r="26" spans="1:17">
      <c r="A26" s="48">
        <v>22</v>
      </c>
      <c r="B26" s="14" t="s">
        <v>226</v>
      </c>
      <c r="C26" s="16" t="s">
        <v>52</v>
      </c>
      <c r="D26" s="15">
        <v>44308</v>
      </c>
      <c r="E26" s="5">
        <v>10</v>
      </c>
      <c r="F26" s="4">
        <v>0.65</v>
      </c>
      <c r="G26" s="4"/>
      <c r="H26" s="3">
        <f t="shared" si="0"/>
        <v>9.35</v>
      </c>
      <c r="I26" s="5">
        <v>10</v>
      </c>
      <c r="J26" s="4">
        <v>0.4</v>
      </c>
      <c r="K26" s="4"/>
      <c r="L26" s="3">
        <f t="shared" si="1"/>
        <v>9.6</v>
      </c>
      <c r="M26" s="5">
        <v>9.5</v>
      </c>
      <c r="N26" s="4">
        <v>0.6</v>
      </c>
      <c r="O26" s="4"/>
      <c r="P26" s="3">
        <f t="shared" si="2"/>
        <v>8.9</v>
      </c>
      <c r="Q26" s="20">
        <f t="shared" si="3"/>
        <v>27.85</v>
      </c>
    </row>
    <row r="27" spans="1:17">
      <c r="A27" s="14">
        <v>23</v>
      </c>
      <c r="B27" s="17" t="s">
        <v>232</v>
      </c>
      <c r="C27" s="16" t="s">
        <v>66</v>
      </c>
      <c r="D27" s="78">
        <v>44400</v>
      </c>
      <c r="E27" s="5">
        <v>10</v>
      </c>
      <c r="F27" s="4">
        <v>0.7</v>
      </c>
      <c r="G27" s="4"/>
      <c r="H27" s="3">
        <f t="shared" si="0"/>
        <v>9.3000000000000007</v>
      </c>
      <c r="I27" s="5">
        <v>10</v>
      </c>
      <c r="J27" s="4">
        <v>1.2</v>
      </c>
      <c r="K27" s="4"/>
      <c r="L27" s="3">
        <f t="shared" si="1"/>
        <v>8.8000000000000007</v>
      </c>
      <c r="M27" s="5">
        <v>9.5</v>
      </c>
      <c r="N27" s="4">
        <v>0.3</v>
      </c>
      <c r="O27" s="4"/>
      <c r="P27" s="3">
        <f t="shared" si="2"/>
        <v>9.1999999999999993</v>
      </c>
      <c r="Q27" s="20">
        <f t="shared" si="3"/>
        <v>27.3</v>
      </c>
    </row>
    <row r="28" spans="1:17">
      <c r="A28" s="14">
        <v>24</v>
      </c>
      <c r="B28" s="17" t="s">
        <v>233</v>
      </c>
      <c r="C28" s="16" t="s">
        <v>52</v>
      </c>
      <c r="D28" s="78">
        <v>44221</v>
      </c>
      <c r="E28" s="5">
        <v>10</v>
      </c>
      <c r="F28" s="4">
        <v>1</v>
      </c>
      <c r="G28" s="4"/>
      <c r="H28" s="3">
        <f t="shared" si="0"/>
        <v>9</v>
      </c>
      <c r="I28" s="5">
        <v>9</v>
      </c>
      <c r="J28" s="4">
        <v>1.2</v>
      </c>
      <c r="K28" s="4"/>
      <c r="L28" s="3">
        <f t="shared" si="1"/>
        <v>7.8</v>
      </c>
      <c r="M28" s="5">
        <v>9.5</v>
      </c>
      <c r="N28" s="4">
        <v>0.5</v>
      </c>
      <c r="O28" s="4"/>
      <c r="P28" s="3">
        <f t="shared" si="2"/>
        <v>9</v>
      </c>
      <c r="Q28" s="20">
        <f t="shared" si="3"/>
        <v>25.8</v>
      </c>
    </row>
    <row r="29" spans="1:17">
      <c r="A29" s="1"/>
      <c r="B29" s="103"/>
      <c r="C29" s="2"/>
      <c r="D29" s="104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1" spans="1:17">
      <c r="A31" s="1"/>
      <c r="B31" s="21"/>
      <c r="C31" s="1"/>
      <c r="D31" s="2"/>
      <c r="E31" s="180" t="s">
        <v>3</v>
      </c>
      <c r="F31" s="180"/>
      <c r="G31" s="180"/>
      <c r="H31" s="180"/>
    </row>
    <row r="32" spans="1:17">
      <c r="A32" s="1"/>
      <c r="B32" s="10" t="s">
        <v>6</v>
      </c>
      <c r="C32" s="10" t="s">
        <v>7</v>
      </c>
      <c r="D32" s="10" t="s">
        <v>8</v>
      </c>
      <c r="E32" s="9" t="s">
        <v>9</v>
      </c>
      <c r="F32" s="9" t="s">
        <v>10</v>
      </c>
      <c r="G32" s="9" t="s">
        <v>11</v>
      </c>
      <c r="H32" s="9" t="s">
        <v>12</v>
      </c>
    </row>
    <row r="33" spans="1:8">
      <c r="A33" s="33">
        <v>1</v>
      </c>
      <c r="B33" s="40" t="s">
        <v>209</v>
      </c>
      <c r="C33" s="34" t="s">
        <v>18</v>
      </c>
      <c r="D33" s="35">
        <v>44001</v>
      </c>
      <c r="E33" s="36">
        <v>10</v>
      </c>
      <c r="F33" s="37">
        <v>0</v>
      </c>
      <c r="G33" s="37"/>
      <c r="H33" s="38">
        <f t="shared" ref="H33:H56" si="4">SUM(E33-F33-G33)</f>
        <v>10</v>
      </c>
    </row>
    <row r="34" spans="1:8">
      <c r="A34" s="33">
        <v>2</v>
      </c>
      <c r="B34" s="40" t="s">
        <v>211</v>
      </c>
      <c r="C34" s="34" t="s">
        <v>31</v>
      </c>
      <c r="D34" s="41">
        <v>43935</v>
      </c>
      <c r="E34" s="36">
        <v>10</v>
      </c>
      <c r="F34" s="37">
        <v>0</v>
      </c>
      <c r="G34" s="37"/>
      <c r="H34" s="38">
        <f t="shared" si="4"/>
        <v>10</v>
      </c>
    </row>
    <row r="35" spans="1:8">
      <c r="A35" s="33">
        <v>3</v>
      </c>
      <c r="B35" s="40" t="s">
        <v>212</v>
      </c>
      <c r="C35" s="34" t="s">
        <v>168</v>
      </c>
      <c r="D35" s="41">
        <v>44227</v>
      </c>
      <c r="E35" s="36">
        <v>10</v>
      </c>
      <c r="F35" s="37">
        <v>0.1</v>
      </c>
      <c r="G35" s="37"/>
      <c r="H35" s="38">
        <f t="shared" si="4"/>
        <v>9.9</v>
      </c>
    </row>
    <row r="36" spans="1:8">
      <c r="A36" s="33">
        <v>4</v>
      </c>
      <c r="B36" s="40" t="s">
        <v>213</v>
      </c>
      <c r="C36" s="105" t="s">
        <v>168</v>
      </c>
      <c r="D36" s="41">
        <v>43839</v>
      </c>
      <c r="E36" s="36">
        <v>10</v>
      </c>
      <c r="F36" s="37">
        <v>0.1</v>
      </c>
      <c r="G36" s="37"/>
      <c r="H36" s="38">
        <f t="shared" si="4"/>
        <v>9.9</v>
      </c>
    </row>
    <row r="37" spans="1:8">
      <c r="A37" s="33">
        <v>5</v>
      </c>
      <c r="B37" s="40" t="s">
        <v>223</v>
      </c>
      <c r="C37" s="34" t="s">
        <v>93</v>
      </c>
      <c r="D37" s="35">
        <v>44365</v>
      </c>
      <c r="E37" s="36">
        <v>10</v>
      </c>
      <c r="F37" s="37">
        <v>0.3</v>
      </c>
      <c r="G37" s="37"/>
      <c r="H37" s="38">
        <f t="shared" si="4"/>
        <v>9.6999999999999993</v>
      </c>
    </row>
    <row r="38" spans="1:8">
      <c r="A38" s="48">
        <v>6</v>
      </c>
      <c r="B38" s="42" t="s">
        <v>218</v>
      </c>
      <c r="C38" s="43" t="s">
        <v>66</v>
      </c>
      <c r="D38" s="44">
        <v>44307</v>
      </c>
      <c r="E38" s="45">
        <v>10</v>
      </c>
      <c r="F38" s="46">
        <v>0.3</v>
      </c>
      <c r="G38" s="46"/>
      <c r="H38" s="47">
        <f t="shared" si="4"/>
        <v>9.6999999999999993</v>
      </c>
    </row>
    <row r="39" spans="1:8">
      <c r="A39" s="48">
        <v>7</v>
      </c>
      <c r="B39" s="42" t="s">
        <v>228</v>
      </c>
      <c r="C39" s="43" t="s">
        <v>66</v>
      </c>
      <c r="D39" s="116">
        <v>44228</v>
      </c>
      <c r="E39" s="45">
        <v>10</v>
      </c>
      <c r="F39" s="46">
        <v>0.3</v>
      </c>
      <c r="G39" s="46"/>
      <c r="H39" s="47">
        <f t="shared" si="4"/>
        <v>9.6999999999999993</v>
      </c>
    </row>
    <row r="40" spans="1:8">
      <c r="A40" s="48">
        <v>8</v>
      </c>
      <c r="B40" s="42" t="s">
        <v>225</v>
      </c>
      <c r="C40" s="43" t="s">
        <v>52</v>
      </c>
      <c r="D40" s="116">
        <v>43885</v>
      </c>
      <c r="E40" s="45">
        <v>10</v>
      </c>
      <c r="F40" s="46">
        <v>0.3</v>
      </c>
      <c r="G40" s="46"/>
      <c r="H40" s="47">
        <f t="shared" si="4"/>
        <v>9.6999999999999993</v>
      </c>
    </row>
    <row r="41" spans="1:8">
      <c r="A41" s="48">
        <v>9</v>
      </c>
      <c r="B41" s="42" t="s">
        <v>214</v>
      </c>
      <c r="C41" s="43" t="s">
        <v>66</v>
      </c>
      <c r="D41" s="116">
        <v>44337</v>
      </c>
      <c r="E41" s="45">
        <v>10</v>
      </c>
      <c r="F41" s="46">
        <v>0.4</v>
      </c>
      <c r="G41" s="46"/>
      <c r="H41" s="47">
        <f t="shared" si="4"/>
        <v>9.6</v>
      </c>
    </row>
    <row r="42" spans="1:8" ht="15.75" thickBot="1">
      <c r="A42" s="72">
        <v>10</v>
      </c>
      <c r="B42" s="107" t="s">
        <v>216</v>
      </c>
      <c r="C42" s="108" t="s">
        <v>168</v>
      </c>
      <c r="D42" s="109">
        <v>44118</v>
      </c>
      <c r="E42" s="110">
        <v>10</v>
      </c>
      <c r="F42" s="111">
        <v>0.4</v>
      </c>
      <c r="G42" s="111"/>
      <c r="H42" s="112">
        <f t="shared" si="4"/>
        <v>9.6</v>
      </c>
    </row>
    <row r="43" spans="1:8">
      <c r="A43" s="64">
        <v>11</v>
      </c>
      <c r="B43" s="117" t="s">
        <v>215</v>
      </c>
      <c r="C43" s="118" t="s">
        <v>66</v>
      </c>
      <c r="D43" s="119">
        <v>44534</v>
      </c>
      <c r="E43" s="120">
        <v>10</v>
      </c>
      <c r="F43" s="121">
        <v>0.5</v>
      </c>
      <c r="G43" s="121"/>
      <c r="H43" s="122">
        <f t="shared" si="4"/>
        <v>9.5</v>
      </c>
    </row>
    <row r="44" spans="1:8">
      <c r="A44" s="48">
        <v>12</v>
      </c>
      <c r="B44" s="42" t="s">
        <v>230</v>
      </c>
      <c r="C44" s="43" t="s">
        <v>66</v>
      </c>
      <c r="D44" s="44">
        <v>44247</v>
      </c>
      <c r="E44" s="45">
        <v>10</v>
      </c>
      <c r="F44" s="46">
        <v>0.5</v>
      </c>
      <c r="G44" s="46"/>
      <c r="H44" s="47">
        <f t="shared" si="4"/>
        <v>9.5</v>
      </c>
    </row>
    <row r="45" spans="1:8">
      <c r="A45" s="48">
        <v>13</v>
      </c>
      <c r="B45" s="17" t="s">
        <v>227</v>
      </c>
      <c r="C45" s="16" t="s">
        <v>52</v>
      </c>
      <c r="D45" s="18">
        <v>44028</v>
      </c>
      <c r="E45" s="5">
        <v>10</v>
      </c>
      <c r="F45" s="4">
        <v>0.5</v>
      </c>
      <c r="G45" s="4"/>
      <c r="H45" s="3">
        <f t="shared" si="4"/>
        <v>9.5</v>
      </c>
    </row>
    <row r="46" spans="1:8">
      <c r="A46" s="14">
        <v>14</v>
      </c>
      <c r="B46" s="42" t="s">
        <v>210</v>
      </c>
      <c r="C46" s="43" t="s">
        <v>66</v>
      </c>
      <c r="D46" s="44">
        <v>43968</v>
      </c>
      <c r="E46" s="45">
        <v>10</v>
      </c>
      <c r="F46" s="46">
        <v>0.5</v>
      </c>
      <c r="G46" s="46"/>
      <c r="H46" s="47">
        <f t="shared" si="4"/>
        <v>9.5</v>
      </c>
    </row>
    <row r="47" spans="1:8">
      <c r="A47" s="14">
        <v>15</v>
      </c>
      <c r="B47" s="17" t="s">
        <v>231</v>
      </c>
      <c r="C47" s="16" t="s">
        <v>66</v>
      </c>
      <c r="D47" s="78">
        <v>44261</v>
      </c>
      <c r="E47" s="5">
        <v>10</v>
      </c>
      <c r="F47" s="4">
        <v>0.6</v>
      </c>
      <c r="G47" s="4"/>
      <c r="H47" s="3">
        <f t="shared" si="4"/>
        <v>9.4</v>
      </c>
    </row>
    <row r="48" spans="1:8">
      <c r="A48" s="64">
        <v>16</v>
      </c>
      <c r="B48" s="17" t="s">
        <v>217</v>
      </c>
      <c r="C48" s="16" t="s">
        <v>52</v>
      </c>
      <c r="D48" s="15">
        <v>44071</v>
      </c>
      <c r="E48" s="5">
        <v>10</v>
      </c>
      <c r="F48" s="4">
        <v>0.6</v>
      </c>
      <c r="G48" s="4"/>
      <c r="H48" s="3">
        <f t="shared" si="4"/>
        <v>9.4</v>
      </c>
    </row>
    <row r="49" spans="1:8">
      <c r="A49" s="14">
        <v>17</v>
      </c>
      <c r="B49" s="14" t="s">
        <v>226</v>
      </c>
      <c r="C49" s="16" t="s">
        <v>52</v>
      </c>
      <c r="D49" s="15">
        <v>44308</v>
      </c>
      <c r="E49" s="5">
        <v>10</v>
      </c>
      <c r="F49" s="4">
        <v>0.65</v>
      </c>
      <c r="G49" s="4"/>
      <c r="H49" s="3">
        <f t="shared" si="4"/>
        <v>9.35</v>
      </c>
    </row>
    <row r="50" spans="1:8">
      <c r="A50" s="14">
        <v>18</v>
      </c>
      <c r="B50" s="17" t="s">
        <v>232</v>
      </c>
      <c r="C50" s="16" t="s">
        <v>66</v>
      </c>
      <c r="D50" s="78">
        <v>44400</v>
      </c>
      <c r="E50" s="5">
        <v>10</v>
      </c>
      <c r="F50" s="4">
        <v>0.7</v>
      </c>
      <c r="G50" s="4"/>
      <c r="H50" s="3">
        <f t="shared" si="4"/>
        <v>9.3000000000000007</v>
      </c>
    </row>
    <row r="51" spans="1:8">
      <c r="A51" s="48">
        <v>19</v>
      </c>
      <c r="B51" s="17" t="s">
        <v>224</v>
      </c>
      <c r="C51" s="16" t="s">
        <v>93</v>
      </c>
      <c r="D51" s="18">
        <v>44365</v>
      </c>
      <c r="E51" s="5">
        <v>10</v>
      </c>
      <c r="F51" s="4">
        <v>0.7</v>
      </c>
      <c r="G51" s="4"/>
      <c r="H51" s="3">
        <f t="shared" si="4"/>
        <v>9.3000000000000007</v>
      </c>
    </row>
    <row r="52" spans="1:8">
      <c r="A52" s="14">
        <v>20</v>
      </c>
      <c r="B52" s="17" t="s">
        <v>222</v>
      </c>
      <c r="C52" s="16" t="s">
        <v>66</v>
      </c>
      <c r="D52" s="15">
        <v>44050</v>
      </c>
      <c r="E52" s="5">
        <v>10</v>
      </c>
      <c r="F52" s="4">
        <v>0.7</v>
      </c>
      <c r="G52" s="4"/>
      <c r="H52" s="3">
        <f t="shared" si="4"/>
        <v>9.3000000000000007</v>
      </c>
    </row>
    <row r="53" spans="1:8">
      <c r="A53" s="14">
        <v>21</v>
      </c>
      <c r="B53" s="17" t="s">
        <v>219</v>
      </c>
      <c r="C53" s="16" t="s">
        <v>66</v>
      </c>
      <c r="D53" s="15">
        <v>44414</v>
      </c>
      <c r="E53" s="5">
        <v>10</v>
      </c>
      <c r="F53" s="4">
        <v>0.8</v>
      </c>
      <c r="G53" s="4"/>
      <c r="H53" s="3">
        <f t="shared" si="4"/>
        <v>9.1999999999999993</v>
      </c>
    </row>
    <row r="54" spans="1:8">
      <c r="A54" s="48">
        <v>22</v>
      </c>
      <c r="B54" s="17" t="s">
        <v>221</v>
      </c>
      <c r="C54" s="16" t="s">
        <v>66</v>
      </c>
      <c r="D54" s="15">
        <v>44341</v>
      </c>
      <c r="E54" s="5">
        <v>10</v>
      </c>
      <c r="F54" s="4">
        <v>0.8</v>
      </c>
      <c r="G54" s="4"/>
      <c r="H54" s="3">
        <f t="shared" si="4"/>
        <v>9.1999999999999993</v>
      </c>
    </row>
    <row r="55" spans="1:8">
      <c r="A55" s="14">
        <v>23</v>
      </c>
      <c r="B55" s="17" t="s">
        <v>233</v>
      </c>
      <c r="C55" s="16" t="s">
        <v>52</v>
      </c>
      <c r="D55" s="78">
        <v>44221</v>
      </c>
      <c r="E55" s="5">
        <v>10</v>
      </c>
      <c r="F55" s="4">
        <v>1</v>
      </c>
      <c r="G55" s="4"/>
      <c r="H55" s="3">
        <f t="shared" si="4"/>
        <v>9</v>
      </c>
    </row>
    <row r="56" spans="1:8">
      <c r="A56" s="14">
        <v>24</v>
      </c>
      <c r="B56" s="17" t="s">
        <v>220</v>
      </c>
      <c r="C56" s="16" t="s">
        <v>93</v>
      </c>
      <c r="D56" s="15">
        <v>44111</v>
      </c>
      <c r="E56" s="5">
        <v>9</v>
      </c>
      <c r="F56" s="4">
        <v>0.1</v>
      </c>
      <c r="G56" s="4"/>
      <c r="H56" s="3">
        <f t="shared" si="4"/>
        <v>8.9</v>
      </c>
    </row>
    <row r="59" spans="1:8">
      <c r="A59" s="1"/>
      <c r="B59" s="21" t="s">
        <v>2</v>
      </c>
      <c r="C59" s="1"/>
      <c r="D59" s="2"/>
      <c r="E59" s="173" t="s">
        <v>4</v>
      </c>
      <c r="F59" s="174"/>
      <c r="G59" s="174"/>
      <c r="H59" s="174"/>
    </row>
    <row r="60" spans="1:8">
      <c r="A60" s="1"/>
      <c r="B60" s="10" t="s">
        <v>6</v>
      </c>
      <c r="C60" s="10" t="s">
        <v>7</v>
      </c>
      <c r="D60" s="10" t="s">
        <v>8</v>
      </c>
      <c r="E60" s="8" t="s">
        <v>9</v>
      </c>
      <c r="F60" s="8" t="s">
        <v>10</v>
      </c>
      <c r="G60" s="8" t="s">
        <v>11</v>
      </c>
      <c r="H60" s="8" t="s">
        <v>13</v>
      </c>
    </row>
    <row r="61" spans="1:8">
      <c r="A61" s="33">
        <v>1</v>
      </c>
      <c r="B61" s="40" t="s">
        <v>230</v>
      </c>
      <c r="C61" s="34" t="s">
        <v>66</v>
      </c>
      <c r="D61" s="35">
        <v>44247</v>
      </c>
      <c r="E61" s="36">
        <v>10</v>
      </c>
      <c r="F61" s="37">
        <v>0.1</v>
      </c>
      <c r="G61" s="37"/>
      <c r="H61" s="38">
        <f t="shared" ref="H61:H84" si="5">SUM(E61-F61-G61)</f>
        <v>9.9</v>
      </c>
    </row>
    <row r="62" spans="1:8">
      <c r="A62" s="33">
        <v>2</v>
      </c>
      <c r="B62" s="40" t="s">
        <v>220</v>
      </c>
      <c r="C62" s="34" t="s">
        <v>93</v>
      </c>
      <c r="D62" s="35">
        <v>44111</v>
      </c>
      <c r="E62" s="36">
        <v>10</v>
      </c>
      <c r="F62" s="37">
        <v>0.1</v>
      </c>
      <c r="G62" s="37"/>
      <c r="H62" s="38">
        <f t="shared" si="5"/>
        <v>9.9</v>
      </c>
    </row>
    <row r="63" spans="1:8">
      <c r="A63" s="33">
        <v>3</v>
      </c>
      <c r="B63" s="40" t="s">
        <v>219</v>
      </c>
      <c r="C63" s="34" t="s">
        <v>66</v>
      </c>
      <c r="D63" s="35">
        <v>44414</v>
      </c>
      <c r="E63" s="36">
        <v>10</v>
      </c>
      <c r="F63" s="37">
        <v>0.2</v>
      </c>
      <c r="G63" s="37"/>
      <c r="H63" s="38">
        <f t="shared" si="5"/>
        <v>9.8000000000000007</v>
      </c>
    </row>
    <row r="64" spans="1:8">
      <c r="A64" s="33">
        <v>4</v>
      </c>
      <c r="B64" s="40" t="s">
        <v>223</v>
      </c>
      <c r="C64" s="105" t="s">
        <v>93</v>
      </c>
      <c r="D64" s="35">
        <v>44365</v>
      </c>
      <c r="E64" s="36">
        <v>10</v>
      </c>
      <c r="F64" s="37">
        <v>0.2</v>
      </c>
      <c r="G64" s="37"/>
      <c r="H64" s="38">
        <f t="shared" si="5"/>
        <v>9.8000000000000007</v>
      </c>
    </row>
    <row r="65" spans="1:8">
      <c r="A65" s="33">
        <v>5</v>
      </c>
      <c r="B65" s="40" t="s">
        <v>224</v>
      </c>
      <c r="C65" s="34" t="s">
        <v>93</v>
      </c>
      <c r="D65" s="41">
        <v>44365</v>
      </c>
      <c r="E65" s="36">
        <v>10</v>
      </c>
      <c r="F65" s="37">
        <v>0.2</v>
      </c>
      <c r="G65" s="37"/>
      <c r="H65" s="38">
        <f t="shared" si="5"/>
        <v>9.8000000000000007</v>
      </c>
    </row>
    <row r="66" spans="1:8">
      <c r="A66" s="48">
        <v>6</v>
      </c>
      <c r="B66" s="42" t="s">
        <v>221</v>
      </c>
      <c r="C66" s="43" t="s">
        <v>66</v>
      </c>
      <c r="D66" s="44">
        <v>44341</v>
      </c>
      <c r="E66" s="45">
        <v>10</v>
      </c>
      <c r="F66" s="46">
        <v>0.2</v>
      </c>
      <c r="G66" s="46"/>
      <c r="H66" s="47">
        <f t="shared" si="5"/>
        <v>9.8000000000000007</v>
      </c>
    </row>
    <row r="67" spans="1:8">
      <c r="A67" s="48">
        <v>7</v>
      </c>
      <c r="B67" s="42" t="s">
        <v>218</v>
      </c>
      <c r="C67" s="43" t="s">
        <v>66</v>
      </c>
      <c r="D67" s="44">
        <v>44307</v>
      </c>
      <c r="E67" s="45">
        <v>10</v>
      </c>
      <c r="F67" s="46">
        <v>0.2</v>
      </c>
      <c r="G67" s="46"/>
      <c r="H67" s="47">
        <f t="shared" si="5"/>
        <v>9.8000000000000007</v>
      </c>
    </row>
    <row r="68" spans="1:8">
      <c r="A68" s="48">
        <v>8</v>
      </c>
      <c r="B68" s="42" t="s">
        <v>228</v>
      </c>
      <c r="C68" s="43" t="s">
        <v>66</v>
      </c>
      <c r="D68" s="116">
        <v>44228</v>
      </c>
      <c r="E68" s="45">
        <v>10</v>
      </c>
      <c r="F68" s="46">
        <v>0.2</v>
      </c>
      <c r="G68" s="46"/>
      <c r="H68" s="47">
        <f t="shared" si="5"/>
        <v>9.8000000000000007</v>
      </c>
    </row>
    <row r="69" spans="1:8">
      <c r="A69" s="48">
        <v>9</v>
      </c>
      <c r="B69" s="42" t="s">
        <v>216</v>
      </c>
      <c r="C69" s="43" t="s">
        <v>168</v>
      </c>
      <c r="D69" s="44">
        <v>44118</v>
      </c>
      <c r="E69" s="45">
        <v>10</v>
      </c>
      <c r="F69" s="46">
        <v>0.2</v>
      </c>
      <c r="G69" s="46"/>
      <c r="H69" s="47">
        <f t="shared" si="5"/>
        <v>9.8000000000000007</v>
      </c>
    </row>
    <row r="70" spans="1:8" ht="15.75" thickBot="1">
      <c r="A70" s="72">
        <v>10</v>
      </c>
      <c r="B70" s="107" t="s">
        <v>209</v>
      </c>
      <c r="C70" s="108" t="s">
        <v>18</v>
      </c>
      <c r="D70" s="109">
        <v>44001</v>
      </c>
      <c r="E70" s="110">
        <v>10</v>
      </c>
      <c r="F70" s="111">
        <v>0.2</v>
      </c>
      <c r="G70" s="111"/>
      <c r="H70" s="112">
        <f t="shared" si="5"/>
        <v>9.8000000000000007</v>
      </c>
    </row>
    <row r="71" spans="1:8">
      <c r="A71" s="64">
        <v>11</v>
      </c>
      <c r="B71" s="117" t="s">
        <v>222</v>
      </c>
      <c r="C71" s="118" t="s">
        <v>66</v>
      </c>
      <c r="D71" s="123">
        <v>44050</v>
      </c>
      <c r="E71" s="120">
        <v>10</v>
      </c>
      <c r="F71" s="121">
        <v>0.3</v>
      </c>
      <c r="G71" s="121"/>
      <c r="H71" s="122">
        <f t="shared" si="5"/>
        <v>9.6999999999999993</v>
      </c>
    </row>
    <row r="72" spans="1:8">
      <c r="A72" s="48">
        <v>12</v>
      </c>
      <c r="B72" s="42" t="s">
        <v>227</v>
      </c>
      <c r="C72" s="43" t="s">
        <v>52</v>
      </c>
      <c r="D72" s="116">
        <v>44028</v>
      </c>
      <c r="E72" s="45">
        <v>10</v>
      </c>
      <c r="F72" s="46">
        <v>0.3</v>
      </c>
      <c r="G72" s="46"/>
      <c r="H72" s="47">
        <f t="shared" si="5"/>
        <v>9.6999999999999993</v>
      </c>
    </row>
    <row r="73" spans="1:8">
      <c r="A73" s="48">
        <v>13</v>
      </c>
      <c r="B73" s="42" t="s">
        <v>211</v>
      </c>
      <c r="C73" s="43" t="s">
        <v>31</v>
      </c>
      <c r="D73" s="116">
        <v>43935</v>
      </c>
      <c r="E73" s="45">
        <v>10</v>
      </c>
      <c r="F73" s="46">
        <v>0.3</v>
      </c>
      <c r="G73" s="46"/>
      <c r="H73" s="47">
        <f t="shared" si="5"/>
        <v>9.6999999999999993</v>
      </c>
    </row>
    <row r="74" spans="1:8">
      <c r="A74" s="48">
        <v>14</v>
      </c>
      <c r="B74" s="42" t="s">
        <v>225</v>
      </c>
      <c r="C74" s="43" t="s">
        <v>52</v>
      </c>
      <c r="D74" s="116">
        <v>43885</v>
      </c>
      <c r="E74" s="45">
        <v>10</v>
      </c>
      <c r="F74" s="46">
        <v>0.3</v>
      </c>
      <c r="G74" s="46"/>
      <c r="H74" s="47">
        <f t="shared" si="5"/>
        <v>9.6999999999999993</v>
      </c>
    </row>
    <row r="75" spans="1:8">
      <c r="A75" s="48">
        <v>15</v>
      </c>
      <c r="B75" s="42" t="s">
        <v>213</v>
      </c>
      <c r="C75" s="43" t="s">
        <v>168</v>
      </c>
      <c r="D75" s="116">
        <v>43839</v>
      </c>
      <c r="E75" s="45">
        <v>10</v>
      </c>
      <c r="F75" s="46">
        <v>0.3</v>
      </c>
      <c r="G75" s="46"/>
      <c r="H75" s="47">
        <f t="shared" si="5"/>
        <v>9.6999999999999993</v>
      </c>
    </row>
    <row r="76" spans="1:8">
      <c r="A76" s="48">
        <v>16</v>
      </c>
      <c r="B76" s="48" t="s">
        <v>226</v>
      </c>
      <c r="C76" s="43" t="s">
        <v>52</v>
      </c>
      <c r="D76" s="44">
        <v>44308</v>
      </c>
      <c r="E76" s="45">
        <v>10</v>
      </c>
      <c r="F76" s="46">
        <v>0.4</v>
      </c>
      <c r="G76" s="46"/>
      <c r="H76" s="47">
        <f t="shared" si="5"/>
        <v>9.6</v>
      </c>
    </row>
    <row r="77" spans="1:8">
      <c r="A77" s="48">
        <v>17</v>
      </c>
      <c r="B77" s="42" t="s">
        <v>231</v>
      </c>
      <c r="C77" s="43" t="s">
        <v>66</v>
      </c>
      <c r="D77" s="124">
        <v>44261</v>
      </c>
      <c r="E77" s="45">
        <v>10</v>
      </c>
      <c r="F77" s="46">
        <v>0.4</v>
      </c>
      <c r="G77" s="46"/>
      <c r="H77" s="47">
        <f t="shared" si="5"/>
        <v>9.6</v>
      </c>
    </row>
    <row r="78" spans="1:8">
      <c r="A78" s="48">
        <v>18</v>
      </c>
      <c r="B78" s="42" t="s">
        <v>212</v>
      </c>
      <c r="C78" s="43" t="s">
        <v>168</v>
      </c>
      <c r="D78" s="116">
        <v>44227</v>
      </c>
      <c r="E78" s="45">
        <v>10</v>
      </c>
      <c r="F78" s="46">
        <v>0.4</v>
      </c>
      <c r="G78" s="46"/>
      <c r="H78" s="47">
        <f t="shared" si="5"/>
        <v>9.6</v>
      </c>
    </row>
    <row r="79" spans="1:8">
      <c r="A79" s="48">
        <v>19</v>
      </c>
      <c r="B79" s="17" t="s">
        <v>217</v>
      </c>
      <c r="C79" s="16" t="s">
        <v>52</v>
      </c>
      <c r="D79" s="15">
        <v>44071</v>
      </c>
      <c r="E79" s="5">
        <v>10</v>
      </c>
      <c r="F79" s="4">
        <v>0.6</v>
      </c>
      <c r="G79" s="4"/>
      <c r="H79" s="3">
        <f t="shared" si="5"/>
        <v>9.4</v>
      </c>
    </row>
    <row r="80" spans="1:8">
      <c r="A80" s="14">
        <v>20</v>
      </c>
      <c r="B80" s="42" t="s">
        <v>210</v>
      </c>
      <c r="C80" s="43" t="s">
        <v>66</v>
      </c>
      <c r="D80" s="44">
        <v>43968</v>
      </c>
      <c r="E80" s="45">
        <v>10</v>
      </c>
      <c r="F80" s="46">
        <v>0.7</v>
      </c>
      <c r="G80" s="46"/>
      <c r="H80" s="47">
        <f t="shared" si="5"/>
        <v>9.3000000000000007</v>
      </c>
    </row>
    <row r="81" spans="1:8">
      <c r="A81" s="14">
        <v>21</v>
      </c>
      <c r="B81" s="17" t="s">
        <v>214</v>
      </c>
      <c r="C81" s="16" t="s">
        <v>66</v>
      </c>
      <c r="D81" s="18">
        <v>44337</v>
      </c>
      <c r="E81" s="5">
        <v>10</v>
      </c>
      <c r="F81" s="4">
        <v>0.95</v>
      </c>
      <c r="G81" s="4"/>
      <c r="H81" s="3">
        <f t="shared" si="5"/>
        <v>9.0500000000000007</v>
      </c>
    </row>
    <row r="82" spans="1:8">
      <c r="A82" s="48">
        <v>22</v>
      </c>
      <c r="B82" s="17" t="s">
        <v>215</v>
      </c>
      <c r="C82" s="16" t="s">
        <v>66</v>
      </c>
      <c r="D82" s="18">
        <v>44534</v>
      </c>
      <c r="E82" s="5">
        <v>10</v>
      </c>
      <c r="F82" s="4">
        <v>1.1000000000000001</v>
      </c>
      <c r="G82" s="4"/>
      <c r="H82" s="3">
        <f t="shared" si="5"/>
        <v>8.9</v>
      </c>
    </row>
    <row r="83" spans="1:8">
      <c r="A83" s="14">
        <v>23</v>
      </c>
      <c r="B83" s="17" t="s">
        <v>232</v>
      </c>
      <c r="C83" s="16" t="s">
        <v>66</v>
      </c>
      <c r="D83" s="78">
        <v>44400</v>
      </c>
      <c r="E83" s="5">
        <v>10</v>
      </c>
      <c r="F83" s="4">
        <v>1.2</v>
      </c>
      <c r="G83" s="4"/>
      <c r="H83" s="3">
        <f t="shared" si="5"/>
        <v>8.8000000000000007</v>
      </c>
    </row>
    <row r="84" spans="1:8">
      <c r="A84" s="14">
        <v>24</v>
      </c>
      <c r="B84" s="17" t="s">
        <v>233</v>
      </c>
      <c r="C84" s="16" t="s">
        <v>52</v>
      </c>
      <c r="D84" s="78">
        <v>44221</v>
      </c>
      <c r="E84" s="5">
        <v>9</v>
      </c>
      <c r="F84" s="4">
        <v>1.2</v>
      </c>
      <c r="G84" s="4"/>
      <c r="H84" s="3">
        <f t="shared" si="5"/>
        <v>7.8</v>
      </c>
    </row>
    <row r="88" spans="1:8">
      <c r="A88" s="1"/>
      <c r="B88" s="21" t="s">
        <v>2</v>
      </c>
      <c r="C88" s="1"/>
      <c r="D88" s="2"/>
      <c r="E88" s="175" t="s">
        <v>5</v>
      </c>
      <c r="F88" s="175"/>
      <c r="G88" s="175"/>
      <c r="H88" s="175"/>
    </row>
    <row r="89" spans="1:8">
      <c r="A89" s="1"/>
      <c r="B89" s="10" t="s">
        <v>6</v>
      </c>
      <c r="C89" s="10" t="s">
        <v>7</v>
      </c>
      <c r="D89" s="10" t="s">
        <v>8</v>
      </c>
      <c r="E89" s="7" t="s">
        <v>9</v>
      </c>
      <c r="F89" s="7" t="s">
        <v>14</v>
      </c>
      <c r="G89" s="7" t="s">
        <v>11</v>
      </c>
      <c r="H89" s="7" t="s">
        <v>15</v>
      </c>
    </row>
    <row r="90" spans="1:8">
      <c r="A90" s="33">
        <v>1</v>
      </c>
      <c r="B90" s="40" t="s">
        <v>230</v>
      </c>
      <c r="C90" s="34" t="s">
        <v>66</v>
      </c>
      <c r="D90" s="35">
        <v>44247</v>
      </c>
      <c r="E90" s="36">
        <v>10</v>
      </c>
      <c r="F90" s="37">
        <v>0.3</v>
      </c>
      <c r="G90" s="37"/>
      <c r="H90" s="38">
        <f t="shared" ref="H90:H113" si="6">SUM(E90-F90-G90)</f>
        <v>9.6999999999999993</v>
      </c>
    </row>
    <row r="91" spans="1:8">
      <c r="A91" s="33">
        <v>2</v>
      </c>
      <c r="B91" s="40" t="s">
        <v>210</v>
      </c>
      <c r="C91" s="34" t="s">
        <v>66</v>
      </c>
      <c r="D91" s="35">
        <v>43968</v>
      </c>
      <c r="E91" s="36">
        <v>10</v>
      </c>
      <c r="F91" s="37">
        <v>0.3</v>
      </c>
      <c r="G91" s="37"/>
      <c r="H91" s="38">
        <f t="shared" si="6"/>
        <v>9.6999999999999993</v>
      </c>
    </row>
    <row r="92" spans="1:8">
      <c r="A92" s="33">
        <v>3</v>
      </c>
      <c r="B92" s="40" t="s">
        <v>211</v>
      </c>
      <c r="C92" s="34" t="s">
        <v>31</v>
      </c>
      <c r="D92" s="41">
        <v>43935</v>
      </c>
      <c r="E92" s="36">
        <v>10</v>
      </c>
      <c r="F92" s="37">
        <v>0.3</v>
      </c>
      <c r="G92" s="37"/>
      <c r="H92" s="38">
        <f t="shared" si="6"/>
        <v>9.6999999999999993</v>
      </c>
    </row>
    <row r="93" spans="1:8">
      <c r="A93" s="33">
        <v>4</v>
      </c>
      <c r="B93" s="40" t="s">
        <v>223</v>
      </c>
      <c r="C93" s="105" t="s">
        <v>93</v>
      </c>
      <c r="D93" s="35">
        <v>44365</v>
      </c>
      <c r="E93" s="36">
        <v>10</v>
      </c>
      <c r="F93" s="37">
        <v>0.35</v>
      </c>
      <c r="G93" s="37"/>
      <c r="H93" s="38">
        <f t="shared" si="6"/>
        <v>9.65</v>
      </c>
    </row>
    <row r="94" spans="1:8">
      <c r="A94" s="33">
        <v>5</v>
      </c>
      <c r="B94" s="40" t="s">
        <v>215</v>
      </c>
      <c r="C94" s="34" t="s">
        <v>66</v>
      </c>
      <c r="D94" s="41">
        <v>44534</v>
      </c>
      <c r="E94" s="36">
        <v>10</v>
      </c>
      <c r="F94" s="37">
        <v>0.4</v>
      </c>
      <c r="G94" s="37"/>
      <c r="H94" s="38">
        <f t="shared" si="6"/>
        <v>9.6</v>
      </c>
    </row>
    <row r="95" spans="1:8">
      <c r="A95" s="48">
        <v>6</v>
      </c>
      <c r="B95" s="42" t="s">
        <v>219</v>
      </c>
      <c r="C95" s="43" t="s">
        <v>66</v>
      </c>
      <c r="D95" s="44">
        <v>44414</v>
      </c>
      <c r="E95" s="45">
        <v>10</v>
      </c>
      <c r="F95" s="46">
        <v>0.4</v>
      </c>
      <c r="G95" s="46"/>
      <c r="H95" s="47">
        <f t="shared" si="6"/>
        <v>9.6</v>
      </c>
    </row>
    <row r="96" spans="1:8">
      <c r="A96" s="48">
        <v>7</v>
      </c>
      <c r="B96" s="42" t="s">
        <v>218</v>
      </c>
      <c r="C96" s="43" t="s">
        <v>66</v>
      </c>
      <c r="D96" s="44">
        <v>44307</v>
      </c>
      <c r="E96" s="45">
        <v>10</v>
      </c>
      <c r="F96" s="46">
        <v>0.4</v>
      </c>
      <c r="G96" s="46"/>
      <c r="H96" s="47">
        <f t="shared" si="6"/>
        <v>9.6</v>
      </c>
    </row>
    <row r="97" spans="1:8">
      <c r="A97" s="48">
        <v>8</v>
      </c>
      <c r="B97" s="42" t="s">
        <v>209</v>
      </c>
      <c r="C97" s="43" t="s">
        <v>18</v>
      </c>
      <c r="D97" s="44">
        <v>44001</v>
      </c>
      <c r="E97" s="45">
        <v>10</v>
      </c>
      <c r="F97" s="46">
        <v>0.4</v>
      </c>
      <c r="G97" s="46"/>
      <c r="H97" s="47">
        <f t="shared" si="6"/>
        <v>9.6</v>
      </c>
    </row>
    <row r="98" spans="1:8">
      <c r="A98" s="48">
        <v>9</v>
      </c>
      <c r="B98" s="42" t="s">
        <v>221</v>
      </c>
      <c r="C98" s="43" t="s">
        <v>66</v>
      </c>
      <c r="D98" s="44">
        <v>44341</v>
      </c>
      <c r="E98" s="45">
        <v>10</v>
      </c>
      <c r="F98" s="46">
        <v>0.45</v>
      </c>
      <c r="G98" s="46"/>
      <c r="H98" s="47">
        <f t="shared" si="6"/>
        <v>9.5500000000000007</v>
      </c>
    </row>
    <row r="99" spans="1:8" ht="15.75" thickBot="1">
      <c r="A99" s="72">
        <v>10</v>
      </c>
      <c r="B99" s="107" t="s">
        <v>222</v>
      </c>
      <c r="C99" s="108" t="s">
        <v>66</v>
      </c>
      <c r="D99" s="109">
        <v>44050</v>
      </c>
      <c r="E99" s="110">
        <v>10</v>
      </c>
      <c r="F99" s="111">
        <v>0.5</v>
      </c>
      <c r="G99" s="111"/>
      <c r="H99" s="112">
        <f t="shared" si="6"/>
        <v>9.5</v>
      </c>
    </row>
    <row r="100" spans="1:8">
      <c r="A100" s="64">
        <v>11</v>
      </c>
      <c r="B100" s="117" t="s">
        <v>225</v>
      </c>
      <c r="C100" s="118" t="s">
        <v>52</v>
      </c>
      <c r="D100" s="119">
        <v>43885</v>
      </c>
      <c r="E100" s="120">
        <v>10</v>
      </c>
      <c r="F100" s="121">
        <v>0.5</v>
      </c>
      <c r="G100" s="121"/>
      <c r="H100" s="122">
        <f t="shared" si="6"/>
        <v>9.5</v>
      </c>
    </row>
    <row r="101" spans="1:8">
      <c r="A101" s="48">
        <v>12</v>
      </c>
      <c r="B101" s="42" t="s">
        <v>213</v>
      </c>
      <c r="C101" s="43" t="s">
        <v>168</v>
      </c>
      <c r="D101" s="116">
        <v>43839</v>
      </c>
      <c r="E101" s="45">
        <v>10</v>
      </c>
      <c r="F101" s="46">
        <v>0.5</v>
      </c>
      <c r="G101" s="46"/>
      <c r="H101" s="47">
        <f t="shared" si="6"/>
        <v>9.5</v>
      </c>
    </row>
    <row r="102" spans="1:8">
      <c r="A102" s="48">
        <v>13</v>
      </c>
      <c r="B102" s="42" t="s">
        <v>228</v>
      </c>
      <c r="C102" s="43" t="s">
        <v>66</v>
      </c>
      <c r="D102" s="116">
        <v>44228</v>
      </c>
      <c r="E102" s="45">
        <v>10</v>
      </c>
      <c r="F102" s="46">
        <v>0.55000000000000004</v>
      </c>
      <c r="G102" s="46"/>
      <c r="H102" s="47">
        <f t="shared" si="6"/>
        <v>9.4499999999999993</v>
      </c>
    </row>
    <row r="103" spans="1:8">
      <c r="A103" s="48">
        <v>14</v>
      </c>
      <c r="B103" s="42" t="s">
        <v>224</v>
      </c>
      <c r="C103" s="43" t="s">
        <v>93</v>
      </c>
      <c r="D103" s="116">
        <v>44365</v>
      </c>
      <c r="E103" s="45">
        <v>10</v>
      </c>
      <c r="F103" s="46">
        <v>0.6</v>
      </c>
      <c r="G103" s="46"/>
      <c r="H103" s="47">
        <f t="shared" si="6"/>
        <v>9.4</v>
      </c>
    </row>
    <row r="104" spans="1:8">
      <c r="A104" s="48">
        <v>15</v>
      </c>
      <c r="B104" s="42" t="s">
        <v>214</v>
      </c>
      <c r="C104" s="43" t="s">
        <v>66</v>
      </c>
      <c r="D104" s="116">
        <v>44337</v>
      </c>
      <c r="E104" s="45">
        <v>10</v>
      </c>
      <c r="F104" s="46">
        <v>0.6</v>
      </c>
      <c r="G104" s="46"/>
      <c r="H104" s="47">
        <f t="shared" si="6"/>
        <v>9.4</v>
      </c>
    </row>
    <row r="105" spans="1:8">
      <c r="A105" s="48">
        <v>16</v>
      </c>
      <c r="B105" s="42" t="s">
        <v>231</v>
      </c>
      <c r="C105" s="43" t="s">
        <v>66</v>
      </c>
      <c r="D105" s="124">
        <v>44261</v>
      </c>
      <c r="E105" s="45">
        <v>10</v>
      </c>
      <c r="F105" s="46">
        <v>0.6</v>
      </c>
      <c r="G105" s="46"/>
      <c r="H105" s="47">
        <f t="shared" si="6"/>
        <v>9.4</v>
      </c>
    </row>
    <row r="106" spans="1:8">
      <c r="A106" s="48">
        <v>17</v>
      </c>
      <c r="B106" s="42" t="s">
        <v>212</v>
      </c>
      <c r="C106" s="43" t="s">
        <v>168</v>
      </c>
      <c r="D106" s="116">
        <v>44227</v>
      </c>
      <c r="E106" s="45">
        <v>10</v>
      </c>
      <c r="F106" s="46">
        <v>0.6</v>
      </c>
      <c r="G106" s="46"/>
      <c r="H106" s="47">
        <f t="shared" si="6"/>
        <v>9.4</v>
      </c>
    </row>
    <row r="107" spans="1:8">
      <c r="A107" s="48">
        <v>18</v>
      </c>
      <c r="B107" s="42" t="s">
        <v>217</v>
      </c>
      <c r="C107" s="43" t="s">
        <v>52</v>
      </c>
      <c r="D107" s="44">
        <v>44071</v>
      </c>
      <c r="E107" s="45">
        <v>10</v>
      </c>
      <c r="F107" s="46">
        <v>0.6</v>
      </c>
      <c r="G107" s="46"/>
      <c r="H107" s="47">
        <f t="shared" si="6"/>
        <v>9.4</v>
      </c>
    </row>
    <row r="108" spans="1:8">
      <c r="A108" s="48">
        <v>19</v>
      </c>
      <c r="B108" s="42" t="s">
        <v>216</v>
      </c>
      <c r="C108" s="43" t="s">
        <v>168</v>
      </c>
      <c r="D108" s="44">
        <v>44118</v>
      </c>
      <c r="E108" s="45">
        <v>10</v>
      </c>
      <c r="F108" s="46">
        <v>0.7</v>
      </c>
      <c r="G108" s="46"/>
      <c r="H108" s="47">
        <f t="shared" si="6"/>
        <v>9.3000000000000007</v>
      </c>
    </row>
    <row r="109" spans="1:8">
      <c r="A109" s="14">
        <v>20</v>
      </c>
      <c r="B109" s="17" t="s">
        <v>232</v>
      </c>
      <c r="C109" s="16" t="s">
        <v>66</v>
      </c>
      <c r="D109" s="78">
        <v>44400</v>
      </c>
      <c r="E109" s="5">
        <v>9.5</v>
      </c>
      <c r="F109" s="4">
        <v>0.3</v>
      </c>
      <c r="G109" s="4"/>
      <c r="H109" s="3">
        <f t="shared" si="6"/>
        <v>9.1999999999999993</v>
      </c>
    </row>
    <row r="110" spans="1:8">
      <c r="A110" s="14">
        <v>21</v>
      </c>
      <c r="B110" s="17" t="s">
        <v>220</v>
      </c>
      <c r="C110" s="16" t="s">
        <v>93</v>
      </c>
      <c r="D110" s="15">
        <v>44111</v>
      </c>
      <c r="E110" s="5">
        <v>10</v>
      </c>
      <c r="F110" s="4">
        <v>0.8</v>
      </c>
      <c r="G110" s="4"/>
      <c r="H110" s="3">
        <f t="shared" si="6"/>
        <v>9.1999999999999993</v>
      </c>
    </row>
    <row r="111" spans="1:8">
      <c r="A111" s="48">
        <v>22</v>
      </c>
      <c r="B111" s="17" t="s">
        <v>227</v>
      </c>
      <c r="C111" s="16" t="s">
        <v>52</v>
      </c>
      <c r="D111" s="18">
        <v>44028</v>
      </c>
      <c r="E111" s="5">
        <v>10</v>
      </c>
      <c r="F111" s="4">
        <v>0.9</v>
      </c>
      <c r="G111" s="4"/>
      <c r="H111" s="3">
        <f t="shared" si="6"/>
        <v>9.1</v>
      </c>
    </row>
    <row r="112" spans="1:8">
      <c r="A112" s="14">
        <v>23</v>
      </c>
      <c r="B112" s="17" t="s">
        <v>233</v>
      </c>
      <c r="C112" s="16" t="s">
        <v>52</v>
      </c>
      <c r="D112" s="78">
        <v>44221</v>
      </c>
      <c r="E112" s="5">
        <v>9.5</v>
      </c>
      <c r="F112" s="4">
        <v>0.5</v>
      </c>
      <c r="G112" s="4"/>
      <c r="H112" s="3">
        <f t="shared" si="6"/>
        <v>9</v>
      </c>
    </row>
    <row r="113" spans="1:8">
      <c r="A113" s="14">
        <v>24</v>
      </c>
      <c r="B113" s="14" t="s">
        <v>226</v>
      </c>
      <c r="C113" s="16" t="s">
        <v>52</v>
      </c>
      <c r="D113" s="15">
        <v>44308</v>
      </c>
      <c r="E113" s="5">
        <v>9.5</v>
      </c>
      <c r="F113" s="4">
        <v>0.6</v>
      </c>
      <c r="G113" s="4"/>
      <c r="H113" s="3">
        <f t="shared" si="6"/>
        <v>8.9</v>
      </c>
    </row>
    <row r="116" spans="1:8">
      <c r="A116" s="1"/>
      <c r="B116" s="1"/>
      <c r="C116" s="13"/>
      <c r="D116" s="1"/>
      <c r="E116" s="176" t="s">
        <v>238</v>
      </c>
      <c r="F116" s="176"/>
      <c r="G116" s="176"/>
      <c r="H116" s="176"/>
    </row>
    <row r="117" spans="1:8">
      <c r="A117" s="1"/>
      <c r="B117" s="19" t="s">
        <v>6</v>
      </c>
      <c r="C117" s="10" t="s">
        <v>7</v>
      </c>
      <c r="D117" s="19" t="s">
        <v>8</v>
      </c>
      <c r="E117" s="12" t="s">
        <v>9</v>
      </c>
      <c r="F117" s="12" t="s">
        <v>14</v>
      </c>
      <c r="G117" s="12" t="s">
        <v>11</v>
      </c>
      <c r="H117" s="12" t="s">
        <v>239</v>
      </c>
    </row>
    <row r="118" spans="1:8">
      <c r="A118" s="33">
        <v>1</v>
      </c>
      <c r="B118" s="40" t="s">
        <v>213</v>
      </c>
      <c r="C118" s="34" t="s">
        <v>168</v>
      </c>
      <c r="D118" s="41">
        <v>43839</v>
      </c>
      <c r="E118" s="36">
        <v>10</v>
      </c>
      <c r="F118" s="37">
        <v>0.3</v>
      </c>
      <c r="G118" s="37"/>
      <c r="H118" s="38">
        <f t="shared" ref="H118:H137" si="7">SUM(E118-F118-G118)</f>
        <v>9.6999999999999993</v>
      </c>
    </row>
    <row r="119" spans="1:8">
      <c r="A119" s="33">
        <v>2</v>
      </c>
      <c r="B119" s="40" t="s">
        <v>228</v>
      </c>
      <c r="C119" s="34" t="s">
        <v>66</v>
      </c>
      <c r="D119" s="41">
        <v>44228</v>
      </c>
      <c r="E119" s="36">
        <v>10</v>
      </c>
      <c r="F119" s="37">
        <v>0.35</v>
      </c>
      <c r="G119" s="37"/>
      <c r="H119" s="38">
        <f t="shared" si="7"/>
        <v>9.65</v>
      </c>
    </row>
    <row r="120" spans="1:8">
      <c r="A120" s="33">
        <v>3</v>
      </c>
      <c r="B120" s="40" t="s">
        <v>220</v>
      </c>
      <c r="C120" s="34" t="s">
        <v>93</v>
      </c>
      <c r="D120" s="35">
        <v>44111</v>
      </c>
      <c r="E120" s="36">
        <v>10</v>
      </c>
      <c r="F120" s="37">
        <v>0.35</v>
      </c>
      <c r="G120" s="37"/>
      <c r="H120" s="38">
        <f t="shared" si="7"/>
        <v>9.65</v>
      </c>
    </row>
    <row r="121" spans="1:8">
      <c r="A121" s="33">
        <v>4</v>
      </c>
      <c r="B121" s="40" t="s">
        <v>215</v>
      </c>
      <c r="C121" s="34" t="s">
        <v>66</v>
      </c>
      <c r="D121" s="41">
        <v>44534</v>
      </c>
      <c r="E121" s="36">
        <v>10</v>
      </c>
      <c r="F121" s="37">
        <v>0.4</v>
      </c>
      <c r="G121" s="37"/>
      <c r="H121" s="38">
        <f t="shared" si="7"/>
        <v>9.6</v>
      </c>
    </row>
    <row r="122" spans="1:8">
      <c r="A122" s="33">
        <v>5</v>
      </c>
      <c r="B122" s="40" t="s">
        <v>223</v>
      </c>
      <c r="C122" s="34" t="s">
        <v>93</v>
      </c>
      <c r="D122" s="35">
        <v>44365</v>
      </c>
      <c r="E122" s="36">
        <v>10</v>
      </c>
      <c r="F122" s="37">
        <v>0.4</v>
      </c>
      <c r="G122" s="37"/>
      <c r="H122" s="38">
        <f t="shared" si="7"/>
        <v>9.6</v>
      </c>
    </row>
    <row r="123" spans="1:8">
      <c r="A123" s="33">
        <v>6</v>
      </c>
      <c r="B123" s="40" t="s">
        <v>224</v>
      </c>
      <c r="C123" s="34" t="s">
        <v>93</v>
      </c>
      <c r="D123" s="41">
        <v>44365</v>
      </c>
      <c r="E123" s="36">
        <v>10</v>
      </c>
      <c r="F123" s="37">
        <v>0.4</v>
      </c>
      <c r="G123" s="37"/>
      <c r="H123" s="38">
        <f t="shared" si="7"/>
        <v>9.6</v>
      </c>
    </row>
    <row r="124" spans="1:8">
      <c r="A124" s="48">
        <v>7</v>
      </c>
      <c r="B124" s="42" t="s">
        <v>211</v>
      </c>
      <c r="C124" s="43" t="s">
        <v>31</v>
      </c>
      <c r="D124" s="116">
        <v>43935</v>
      </c>
      <c r="E124" s="45">
        <v>10</v>
      </c>
      <c r="F124" s="46">
        <v>0.4</v>
      </c>
      <c r="G124" s="46"/>
      <c r="H124" s="47">
        <f t="shared" si="7"/>
        <v>9.6</v>
      </c>
    </row>
    <row r="125" spans="1:8">
      <c r="A125" s="48">
        <v>8</v>
      </c>
      <c r="B125" s="42" t="s">
        <v>230</v>
      </c>
      <c r="C125" s="43" t="s">
        <v>66</v>
      </c>
      <c r="D125" s="44">
        <v>44247</v>
      </c>
      <c r="E125" s="45">
        <v>10</v>
      </c>
      <c r="F125" s="46">
        <v>0.45</v>
      </c>
      <c r="G125" s="46"/>
      <c r="H125" s="47">
        <f t="shared" si="7"/>
        <v>9.5500000000000007</v>
      </c>
    </row>
    <row r="126" spans="1:8">
      <c r="A126" s="48">
        <v>9</v>
      </c>
      <c r="B126" s="42" t="s">
        <v>219</v>
      </c>
      <c r="C126" s="43" t="s">
        <v>66</v>
      </c>
      <c r="D126" s="44">
        <v>44414</v>
      </c>
      <c r="E126" s="45">
        <v>10</v>
      </c>
      <c r="F126" s="46">
        <v>0.5</v>
      </c>
      <c r="G126" s="46"/>
      <c r="H126" s="47">
        <f t="shared" si="7"/>
        <v>9.5</v>
      </c>
    </row>
    <row r="127" spans="1:8">
      <c r="A127" s="48">
        <v>10</v>
      </c>
      <c r="B127" s="42" t="s">
        <v>221</v>
      </c>
      <c r="C127" s="43" t="s">
        <v>66</v>
      </c>
      <c r="D127" s="44">
        <v>44341</v>
      </c>
      <c r="E127" s="45">
        <v>10</v>
      </c>
      <c r="F127" s="46">
        <v>0.5</v>
      </c>
      <c r="G127" s="46"/>
      <c r="H127" s="47">
        <f t="shared" si="7"/>
        <v>9.5</v>
      </c>
    </row>
    <row r="128" spans="1:8" ht="15.75" thickBot="1">
      <c r="A128" s="72">
        <v>11</v>
      </c>
      <c r="B128" s="115" t="s">
        <v>218</v>
      </c>
      <c r="C128" s="91" t="s">
        <v>66</v>
      </c>
      <c r="D128" s="75">
        <v>44307</v>
      </c>
      <c r="E128" s="32">
        <v>10</v>
      </c>
      <c r="F128" s="31">
        <v>0.5</v>
      </c>
      <c r="G128" s="31"/>
      <c r="H128" s="30">
        <f t="shared" si="7"/>
        <v>9.5</v>
      </c>
    </row>
    <row r="129" spans="1:8">
      <c r="A129" s="64">
        <v>12</v>
      </c>
      <c r="B129" s="81" t="s">
        <v>212</v>
      </c>
      <c r="C129" s="82" t="s">
        <v>168</v>
      </c>
      <c r="D129" s="83">
        <v>44227</v>
      </c>
      <c r="E129" s="68">
        <v>10</v>
      </c>
      <c r="F129" s="69">
        <v>0.5</v>
      </c>
      <c r="G129" s="69"/>
      <c r="H129" s="70">
        <f t="shared" si="7"/>
        <v>9.5</v>
      </c>
    </row>
    <row r="130" spans="1:8">
      <c r="A130" s="48">
        <v>13</v>
      </c>
      <c r="B130" s="17" t="s">
        <v>216</v>
      </c>
      <c r="C130" s="16" t="s">
        <v>168</v>
      </c>
      <c r="D130" s="15">
        <v>44118</v>
      </c>
      <c r="E130" s="5">
        <v>10</v>
      </c>
      <c r="F130" s="4">
        <v>0.5</v>
      </c>
      <c r="G130" s="4"/>
      <c r="H130" s="3">
        <f t="shared" si="7"/>
        <v>9.5</v>
      </c>
    </row>
    <row r="131" spans="1:8">
      <c r="A131" s="48">
        <v>14</v>
      </c>
      <c r="B131" s="42" t="s">
        <v>222</v>
      </c>
      <c r="C131" s="43" t="s">
        <v>66</v>
      </c>
      <c r="D131" s="44">
        <v>44050</v>
      </c>
      <c r="E131" s="45">
        <v>10</v>
      </c>
      <c r="F131" s="46">
        <v>0.5</v>
      </c>
      <c r="G131" s="46"/>
      <c r="H131" s="47">
        <f t="shared" si="7"/>
        <v>9.5</v>
      </c>
    </row>
    <row r="132" spans="1:8">
      <c r="A132" s="48">
        <v>15</v>
      </c>
      <c r="B132" s="42" t="s">
        <v>210</v>
      </c>
      <c r="C132" s="43" t="s">
        <v>66</v>
      </c>
      <c r="D132" s="44">
        <v>43968</v>
      </c>
      <c r="E132" s="45">
        <v>10</v>
      </c>
      <c r="F132" s="46">
        <v>0.5</v>
      </c>
      <c r="G132" s="46"/>
      <c r="H132" s="47">
        <f t="shared" si="7"/>
        <v>9.5</v>
      </c>
    </row>
    <row r="133" spans="1:8">
      <c r="A133" s="48">
        <v>16</v>
      </c>
      <c r="B133" s="17" t="s">
        <v>231</v>
      </c>
      <c r="C133" s="16" t="s">
        <v>66</v>
      </c>
      <c r="D133" s="78">
        <v>44261</v>
      </c>
      <c r="E133" s="5">
        <v>10</v>
      </c>
      <c r="F133" s="4">
        <v>0.55000000000000004</v>
      </c>
      <c r="G133" s="4"/>
      <c r="H133" s="3">
        <f t="shared" si="7"/>
        <v>9.4499999999999993</v>
      </c>
    </row>
    <row r="134" spans="1:8">
      <c r="A134" s="48">
        <v>17</v>
      </c>
      <c r="B134" s="17" t="s">
        <v>214</v>
      </c>
      <c r="C134" s="16" t="s">
        <v>66</v>
      </c>
      <c r="D134" s="18">
        <v>44337</v>
      </c>
      <c r="E134" s="5">
        <v>10</v>
      </c>
      <c r="F134" s="4">
        <v>0.6</v>
      </c>
      <c r="G134" s="4"/>
      <c r="H134" s="3">
        <f t="shared" si="7"/>
        <v>9.4</v>
      </c>
    </row>
    <row r="135" spans="1:8">
      <c r="A135" s="48">
        <v>18</v>
      </c>
      <c r="B135" s="17" t="s">
        <v>209</v>
      </c>
      <c r="C135" s="16" t="s">
        <v>18</v>
      </c>
      <c r="D135" s="15">
        <v>44001</v>
      </c>
      <c r="E135" s="5">
        <v>10</v>
      </c>
      <c r="F135" s="4">
        <v>0.65</v>
      </c>
      <c r="G135" s="4"/>
      <c r="H135" s="3">
        <f t="shared" si="7"/>
        <v>9.35</v>
      </c>
    </row>
    <row r="136" spans="1:8">
      <c r="A136" s="48">
        <v>19</v>
      </c>
      <c r="B136" s="17" t="s">
        <v>229</v>
      </c>
      <c r="C136" s="16" t="s">
        <v>66</v>
      </c>
      <c r="D136" s="15">
        <v>44103</v>
      </c>
      <c r="E136" s="5">
        <v>10</v>
      </c>
      <c r="F136" s="4">
        <v>10</v>
      </c>
      <c r="G136" s="4"/>
      <c r="H136" s="3">
        <f t="shared" si="7"/>
        <v>0</v>
      </c>
    </row>
    <row r="137" spans="1:8">
      <c r="A137" s="48">
        <v>20</v>
      </c>
      <c r="B137" s="17" t="s">
        <v>232</v>
      </c>
      <c r="C137" s="16" t="s">
        <v>66</v>
      </c>
      <c r="D137" s="78">
        <v>44400</v>
      </c>
      <c r="E137" s="5">
        <v>10</v>
      </c>
      <c r="F137" s="4">
        <v>10</v>
      </c>
      <c r="G137" s="4"/>
      <c r="H137" s="3">
        <f t="shared" si="7"/>
        <v>0</v>
      </c>
    </row>
  </sheetData>
  <sortState ref="B126:H132">
    <sortCondition descending="1" ref="D126:D132"/>
  </sortState>
  <mergeCells count="9">
    <mergeCell ref="E59:H59"/>
    <mergeCell ref="E88:H88"/>
    <mergeCell ref="E116:H116"/>
    <mergeCell ref="A1:Q1"/>
    <mergeCell ref="B2:Q2"/>
    <mergeCell ref="E3:H3"/>
    <mergeCell ref="I3:L3"/>
    <mergeCell ref="M3:P3"/>
    <mergeCell ref="E31:H31"/>
  </mergeCells>
  <dataValidations count="1">
    <dataValidation type="custom" allowBlank="1" showInputMessage="1" showErrorMessage="1" sqref="P5:P28 H5:H28 L5:L28 H33:H56 H61:H84 H90:H113 H118:H137">
      <formula1>"bvbv"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58"/>
  <sheetViews>
    <sheetView topLeftCell="A234" workbookViewId="0">
      <selection activeCell="K249" sqref="K249"/>
    </sheetView>
  </sheetViews>
  <sheetFormatPr defaultRowHeight="15"/>
  <cols>
    <col min="1" max="1" width="3" bestFit="1" customWidth="1"/>
    <col min="2" max="2" width="27.5703125" bestFit="1" customWidth="1"/>
    <col min="3" max="3" width="23.7109375" bestFit="1" customWidth="1"/>
    <col min="4" max="4" width="10.7109375" bestFit="1" customWidth="1"/>
  </cols>
  <sheetData>
    <row r="1" spans="1:17" ht="18.75">
      <c r="A1" s="177" t="s">
        <v>161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</row>
    <row r="2" spans="1:17" ht="18.75">
      <c r="A2" s="11"/>
      <c r="B2" s="177" t="s">
        <v>1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</row>
    <row r="3" spans="1:17">
      <c r="A3" s="1"/>
      <c r="B3" s="21" t="s">
        <v>2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5</v>
      </c>
      <c r="N3" s="175"/>
      <c r="O3" s="175"/>
      <c r="P3" s="175"/>
      <c r="Q3" s="1"/>
    </row>
    <row r="4" spans="1:17">
      <c r="A4" s="1"/>
      <c r="B4" s="10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6" t="s">
        <v>16</v>
      </c>
    </row>
    <row r="5" spans="1:17">
      <c r="A5" s="33">
        <v>1</v>
      </c>
      <c r="B5" s="92" t="s">
        <v>162</v>
      </c>
      <c r="C5" s="34" t="s">
        <v>31</v>
      </c>
      <c r="D5" s="35">
        <v>43330</v>
      </c>
      <c r="E5" s="36">
        <v>10</v>
      </c>
      <c r="F5" s="37">
        <v>0.32500000000000001</v>
      </c>
      <c r="G5" s="37"/>
      <c r="H5" s="38">
        <f t="shared" ref="H5:H48" si="0">SUM(E5-F5-G5)</f>
        <v>9.6750000000000007</v>
      </c>
      <c r="I5" s="36">
        <v>10</v>
      </c>
      <c r="J5" s="37">
        <v>0.25</v>
      </c>
      <c r="K5" s="37"/>
      <c r="L5" s="38">
        <f t="shared" ref="L5:L48" si="1">SUM(I5-J5-K5)</f>
        <v>9.75</v>
      </c>
      <c r="M5" s="36">
        <v>10</v>
      </c>
      <c r="N5" s="37">
        <v>0.2</v>
      </c>
      <c r="O5" s="37"/>
      <c r="P5" s="38">
        <f t="shared" ref="P5:P48" si="2">SUM(M5-N5-O5)</f>
        <v>9.8000000000000007</v>
      </c>
      <c r="Q5" s="50">
        <f t="shared" ref="Q5:Q48" si="3">SUM(H5+L5+P5)</f>
        <v>29.225000000000001</v>
      </c>
    </row>
    <row r="6" spans="1:17">
      <c r="A6" s="33">
        <v>2</v>
      </c>
      <c r="B6" s="33" t="s">
        <v>167</v>
      </c>
      <c r="C6" s="34" t="s">
        <v>168</v>
      </c>
      <c r="D6" s="35">
        <v>43672</v>
      </c>
      <c r="E6" s="36">
        <v>10</v>
      </c>
      <c r="F6" s="37">
        <v>0.52500000000000002</v>
      </c>
      <c r="G6" s="37"/>
      <c r="H6" s="38">
        <f t="shared" si="0"/>
        <v>9.4749999999999996</v>
      </c>
      <c r="I6" s="36">
        <v>10</v>
      </c>
      <c r="J6" s="37">
        <v>0.15</v>
      </c>
      <c r="K6" s="37"/>
      <c r="L6" s="38">
        <f t="shared" si="1"/>
        <v>9.85</v>
      </c>
      <c r="M6" s="36">
        <v>10</v>
      </c>
      <c r="N6" s="37">
        <v>0.4</v>
      </c>
      <c r="O6" s="37"/>
      <c r="P6" s="38">
        <f t="shared" si="2"/>
        <v>9.6</v>
      </c>
      <c r="Q6" s="50">
        <f t="shared" si="3"/>
        <v>28.924999999999997</v>
      </c>
    </row>
    <row r="7" spans="1:17">
      <c r="A7" s="33">
        <v>3</v>
      </c>
      <c r="B7" s="40" t="s">
        <v>170</v>
      </c>
      <c r="C7" s="34" t="s">
        <v>18</v>
      </c>
      <c r="D7" s="41">
        <v>43193</v>
      </c>
      <c r="E7" s="36">
        <v>10</v>
      </c>
      <c r="F7" s="37">
        <v>0.7</v>
      </c>
      <c r="G7" s="37"/>
      <c r="H7" s="38">
        <f t="shared" si="0"/>
        <v>9.3000000000000007</v>
      </c>
      <c r="I7" s="36">
        <v>10</v>
      </c>
      <c r="J7" s="37">
        <v>0.25</v>
      </c>
      <c r="K7" s="37"/>
      <c r="L7" s="38">
        <f t="shared" si="1"/>
        <v>9.75</v>
      </c>
      <c r="M7" s="36">
        <v>10</v>
      </c>
      <c r="N7" s="37">
        <v>0.3</v>
      </c>
      <c r="O7" s="37"/>
      <c r="P7" s="38">
        <f t="shared" si="2"/>
        <v>9.6999999999999993</v>
      </c>
      <c r="Q7" s="50">
        <f t="shared" si="3"/>
        <v>28.75</v>
      </c>
    </row>
    <row r="8" spans="1:17">
      <c r="A8" s="33">
        <v>4</v>
      </c>
      <c r="B8" s="88" t="s">
        <v>176</v>
      </c>
      <c r="C8" s="34" t="s">
        <v>66</v>
      </c>
      <c r="D8" s="98">
        <v>43307</v>
      </c>
      <c r="E8" s="36">
        <v>10</v>
      </c>
      <c r="F8" s="37">
        <v>0.82499999999999996</v>
      </c>
      <c r="G8" s="37"/>
      <c r="H8" s="38">
        <f t="shared" si="0"/>
        <v>9.1750000000000007</v>
      </c>
      <c r="I8" s="36">
        <v>10</v>
      </c>
      <c r="J8" s="37">
        <v>0.35</v>
      </c>
      <c r="K8" s="37"/>
      <c r="L8" s="38">
        <f t="shared" si="1"/>
        <v>9.65</v>
      </c>
      <c r="M8" s="36">
        <v>10</v>
      </c>
      <c r="N8" s="37">
        <v>0.3</v>
      </c>
      <c r="O8" s="37"/>
      <c r="P8" s="38">
        <f t="shared" si="2"/>
        <v>9.6999999999999993</v>
      </c>
      <c r="Q8" s="50">
        <f t="shared" si="3"/>
        <v>28.525000000000002</v>
      </c>
    </row>
    <row r="9" spans="1:17">
      <c r="A9" s="33">
        <v>5</v>
      </c>
      <c r="B9" s="33" t="s">
        <v>171</v>
      </c>
      <c r="C9" s="34" t="s">
        <v>66</v>
      </c>
      <c r="D9" s="35">
        <v>43550</v>
      </c>
      <c r="E9" s="36">
        <v>10</v>
      </c>
      <c r="F9" s="37">
        <v>0.55000000000000004</v>
      </c>
      <c r="G9" s="37"/>
      <c r="H9" s="38">
        <f t="shared" si="0"/>
        <v>9.4499999999999993</v>
      </c>
      <c r="I9" s="36">
        <v>10</v>
      </c>
      <c r="J9" s="37">
        <v>0.85</v>
      </c>
      <c r="K9" s="37"/>
      <c r="L9" s="38">
        <f t="shared" si="1"/>
        <v>9.15</v>
      </c>
      <c r="M9" s="36">
        <v>10</v>
      </c>
      <c r="N9" s="37">
        <v>0.1</v>
      </c>
      <c r="O9" s="37"/>
      <c r="P9" s="38">
        <f t="shared" si="2"/>
        <v>9.9</v>
      </c>
      <c r="Q9" s="50">
        <f t="shared" si="3"/>
        <v>28.5</v>
      </c>
    </row>
    <row r="10" spans="1:17">
      <c r="A10" s="33">
        <v>6</v>
      </c>
      <c r="B10" s="93" t="s">
        <v>163</v>
      </c>
      <c r="C10" s="34" t="s">
        <v>18</v>
      </c>
      <c r="D10" s="35">
        <v>43143</v>
      </c>
      <c r="E10" s="36">
        <v>10</v>
      </c>
      <c r="F10" s="37">
        <v>0.7</v>
      </c>
      <c r="G10" s="37"/>
      <c r="H10" s="38">
        <f t="shared" si="0"/>
        <v>9.3000000000000007</v>
      </c>
      <c r="I10" s="36">
        <v>10</v>
      </c>
      <c r="J10" s="37">
        <v>0.2</v>
      </c>
      <c r="K10" s="37"/>
      <c r="L10" s="38">
        <f t="shared" si="1"/>
        <v>9.8000000000000007</v>
      </c>
      <c r="M10" s="36">
        <v>10</v>
      </c>
      <c r="N10" s="37">
        <v>0.6</v>
      </c>
      <c r="O10" s="37"/>
      <c r="P10" s="38">
        <f t="shared" si="2"/>
        <v>9.4</v>
      </c>
      <c r="Q10" s="50">
        <f t="shared" si="3"/>
        <v>28.5</v>
      </c>
    </row>
    <row r="11" spans="1:17" ht="15" customHeight="1">
      <c r="A11" s="33">
        <v>7</v>
      </c>
      <c r="B11" s="100" t="s">
        <v>201</v>
      </c>
      <c r="C11" s="39" t="s">
        <v>202</v>
      </c>
      <c r="D11" s="62">
        <v>43314</v>
      </c>
      <c r="E11" s="36">
        <v>10</v>
      </c>
      <c r="F11" s="37">
        <v>0.9</v>
      </c>
      <c r="G11" s="37"/>
      <c r="H11" s="38">
        <f t="shared" si="0"/>
        <v>9.1</v>
      </c>
      <c r="I11" s="36">
        <v>10</v>
      </c>
      <c r="J11" s="37">
        <v>0.25</v>
      </c>
      <c r="K11" s="37"/>
      <c r="L11" s="38">
        <f t="shared" si="1"/>
        <v>9.75</v>
      </c>
      <c r="M11" s="36">
        <v>10</v>
      </c>
      <c r="N11" s="37">
        <v>0.4</v>
      </c>
      <c r="O11" s="37"/>
      <c r="P11" s="38">
        <f t="shared" si="2"/>
        <v>9.6</v>
      </c>
      <c r="Q11" s="50">
        <f t="shared" si="3"/>
        <v>28.450000000000003</v>
      </c>
    </row>
    <row r="12" spans="1:17" ht="15" customHeight="1">
      <c r="A12" s="33">
        <v>8</v>
      </c>
      <c r="B12" s="99" t="s">
        <v>203</v>
      </c>
      <c r="C12" s="34" t="s">
        <v>21</v>
      </c>
      <c r="D12" s="52">
        <v>43148</v>
      </c>
      <c r="E12" s="36">
        <v>10</v>
      </c>
      <c r="F12" s="37">
        <v>0.7</v>
      </c>
      <c r="G12" s="37"/>
      <c r="H12" s="38">
        <f t="shared" si="0"/>
        <v>9.3000000000000007</v>
      </c>
      <c r="I12" s="36">
        <v>10</v>
      </c>
      <c r="J12" s="37">
        <v>0.25</v>
      </c>
      <c r="K12" s="37"/>
      <c r="L12" s="38">
        <f t="shared" si="1"/>
        <v>9.75</v>
      </c>
      <c r="M12" s="36">
        <v>10</v>
      </c>
      <c r="N12" s="37">
        <v>0.6</v>
      </c>
      <c r="O12" s="37"/>
      <c r="P12" s="38">
        <f t="shared" si="2"/>
        <v>9.4</v>
      </c>
      <c r="Q12" s="50">
        <f t="shared" si="3"/>
        <v>28.450000000000003</v>
      </c>
    </row>
    <row r="13" spans="1:17">
      <c r="A13" s="33">
        <v>9</v>
      </c>
      <c r="B13" s="51" t="s">
        <v>166</v>
      </c>
      <c r="C13" s="34" t="s">
        <v>21</v>
      </c>
      <c r="D13" s="52">
        <v>43133</v>
      </c>
      <c r="E13" s="36">
        <v>10</v>
      </c>
      <c r="F13" s="37">
        <v>0.75</v>
      </c>
      <c r="G13" s="37"/>
      <c r="H13" s="38">
        <f t="shared" si="0"/>
        <v>9.25</v>
      </c>
      <c r="I13" s="36">
        <v>10</v>
      </c>
      <c r="J13" s="37">
        <v>0.6</v>
      </c>
      <c r="K13" s="37"/>
      <c r="L13" s="38">
        <f t="shared" si="1"/>
        <v>9.4</v>
      </c>
      <c r="M13" s="36">
        <v>10</v>
      </c>
      <c r="N13" s="37">
        <v>0.2</v>
      </c>
      <c r="O13" s="37"/>
      <c r="P13" s="38">
        <f t="shared" si="2"/>
        <v>9.8000000000000007</v>
      </c>
      <c r="Q13" s="50">
        <f t="shared" si="3"/>
        <v>28.45</v>
      </c>
    </row>
    <row r="14" spans="1:17">
      <c r="A14" s="33">
        <v>10</v>
      </c>
      <c r="B14" s="40" t="s">
        <v>164</v>
      </c>
      <c r="C14" s="34" t="s">
        <v>34</v>
      </c>
      <c r="D14" s="41">
        <v>43362</v>
      </c>
      <c r="E14" s="36">
        <v>10</v>
      </c>
      <c r="F14" s="37">
        <v>0.625</v>
      </c>
      <c r="G14" s="37"/>
      <c r="H14" s="38">
        <f t="shared" si="0"/>
        <v>9.375</v>
      </c>
      <c r="I14" s="36">
        <v>10</v>
      </c>
      <c r="J14" s="37">
        <v>0.7</v>
      </c>
      <c r="K14" s="37"/>
      <c r="L14" s="38">
        <f t="shared" si="1"/>
        <v>9.3000000000000007</v>
      </c>
      <c r="M14" s="36">
        <v>10</v>
      </c>
      <c r="N14" s="37">
        <v>0.3</v>
      </c>
      <c r="O14" s="37"/>
      <c r="P14" s="38">
        <f t="shared" si="2"/>
        <v>9.6999999999999993</v>
      </c>
      <c r="Q14" s="50">
        <f t="shared" si="3"/>
        <v>28.375</v>
      </c>
    </row>
    <row r="15" spans="1:17">
      <c r="A15" s="33">
        <v>11</v>
      </c>
      <c r="B15" s="40" t="s">
        <v>182</v>
      </c>
      <c r="C15" s="34" t="s">
        <v>18</v>
      </c>
      <c r="D15" s="41">
        <v>43311</v>
      </c>
      <c r="E15" s="36">
        <v>10</v>
      </c>
      <c r="F15" s="37">
        <v>0.65</v>
      </c>
      <c r="G15" s="37"/>
      <c r="H15" s="38">
        <f t="shared" si="0"/>
        <v>9.35</v>
      </c>
      <c r="I15" s="36">
        <v>10</v>
      </c>
      <c r="J15" s="37">
        <v>0.3</v>
      </c>
      <c r="K15" s="37"/>
      <c r="L15" s="38">
        <f t="shared" si="1"/>
        <v>9.6999999999999993</v>
      </c>
      <c r="M15" s="36">
        <v>10</v>
      </c>
      <c r="N15" s="37">
        <v>0.7</v>
      </c>
      <c r="O15" s="37"/>
      <c r="P15" s="38">
        <f t="shared" si="2"/>
        <v>9.3000000000000007</v>
      </c>
      <c r="Q15" s="50">
        <f t="shared" si="3"/>
        <v>28.349999999999998</v>
      </c>
    </row>
    <row r="16" spans="1:17">
      <c r="A16" s="33">
        <v>12</v>
      </c>
      <c r="B16" s="33" t="s">
        <v>175</v>
      </c>
      <c r="C16" s="34" t="s">
        <v>18</v>
      </c>
      <c r="D16" s="35">
        <v>43468</v>
      </c>
      <c r="E16" s="36">
        <v>10</v>
      </c>
      <c r="F16" s="37">
        <v>1.125</v>
      </c>
      <c r="G16" s="37"/>
      <c r="H16" s="38">
        <f t="shared" si="0"/>
        <v>8.875</v>
      </c>
      <c r="I16" s="36">
        <v>10</v>
      </c>
      <c r="J16" s="37">
        <v>0.15</v>
      </c>
      <c r="K16" s="37"/>
      <c r="L16" s="38">
        <f t="shared" si="1"/>
        <v>9.85</v>
      </c>
      <c r="M16" s="36">
        <v>10</v>
      </c>
      <c r="N16" s="37">
        <v>0.4</v>
      </c>
      <c r="O16" s="37"/>
      <c r="P16" s="38">
        <f t="shared" si="2"/>
        <v>9.6</v>
      </c>
      <c r="Q16" s="50">
        <f t="shared" si="3"/>
        <v>28.325000000000003</v>
      </c>
    </row>
    <row r="17" spans="1:17">
      <c r="A17" s="33">
        <v>13</v>
      </c>
      <c r="B17" s="40" t="s">
        <v>180</v>
      </c>
      <c r="C17" s="34" t="s">
        <v>168</v>
      </c>
      <c r="D17" s="41">
        <v>43731</v>
      </c>
      <c r="E17" s="36">
        <v>10</v>
      </c>
      <c r="F17" s="37">
        <v>0.8</v>
      </c>
      <c r="G17" s="37"/>
      <c r="H17" s="38">
        <f t="shared" si="0"/>
        <v>9.1999999999999993</v>
      </c>
      <c r="I17" s="36">
        <v>10</v>
      </c>
      <c r="J17" s="37">
        <v>0.2</v>
      </c>
      <c r="K17" s="37"/>
      <c r="L17" s="38">
        <f t="shared" si="1"/>
        <v>9.8000000000000007</v>
      </c>
      <c r="M17" s="36">
        <v>10</v>
      </c>
      <c r="N17" s="37">
        <v>0.7</v>
      </c>
      <c r="O17" s="37"/>
      <c r="P17" s="38">
        <f t="shared" si="2"/>
        <v>9.3000000000000007</v>
      </c>
      <c r="Q17" s="50">
        <f t="shared" si="3"/>
        <v>28.3</v>
      </c>
    </row>
    <row r="18" spans="1:17">
      <c r="A18" s="33">
        <v>14</v>
      </c>
      <c r="B18" s="33" t="s">
        <v>165</v>
      </c>
      <c r="C18" s="34" t="s">
        <v>34</v>
      </c>
      <c r="D18" s="35">
        <v>43448</v>
      </c>
      <c r="E18" s="36">
        <v>10</v>
      </c>
      <c r="F18" s="37">
        <v>0.75</v>
      </c>
      <c r="G18" s="37"/>
      <c r="H18" s="38">
        <f t="shared" si="0"/>
        <v>9.25</v>
      </c>
      <c r="I18" s="36">
        <v>10</v>
      </c>
      <c r="J18" s="37">
        <v>0.5</v>
      </c>
      <c r="K18" s="37"/>
      <c r="L18" s="38">
        <f t="shared" si="1"/>
        <v>9.5</v>
      </c>
      <c r="M18" s="36">
        <v>10</v>
      </c>
      <c r="N18" s="37">
        <v>0.5</v>
      </c>
      <c r="O18" s="37"/>
      <c r="P18" s="38">
        <f t="shared" si="2"/>
        <v>9.5</v>
      </c>
      <c r="Q18" s="50">
        <f t="shared" si="3"/>
        <v>28.25</v>
      </c>
    </row>
    <row r="19" spans="1:17">
      <c r="A19" s="33">
        <v>15</v>
      </c>
      <c r="B19" s="33" t="s">
        <v>183</v>
      </c>
      <c r="C19" s="34" t="s">
        <v>93</v>
      </c>
      <c r="D19" s="35">
        <v>43228</v>
      </c>
      <c r="E19" s="36">
        <v>10</v>
      </c>
      <c r="F19" s="37">
        <v>0.875</v>
      </c>
      <c r="G19" s="37"/>
      <c r="H19" s="38">
        <f t="shared" si="0"/>
        <v>9.125</v>
      </c>
      <c r="I19" s="36">
        <v>10</v>
      </c>
      <c r="J19" s="37">
        <v>0.55000000000000004</v>
      </c>
      <c r="K19" s="37"/>
      <c r="L19" s="38">
        <f t="shared" si="1"/>
        <v>9.4499999999999993</v>
      </c>
      <c r="M19" s="36">
        <v>10</v>
      </c>
      <c r="N19" s="37">
        <v>0.4</v>
      </c>
      <c r="O19" s="37"/>
      <c r="P19" s="38">
        <f t="shared" si="2"/>
        <v>9.6</v>
      </c>
      <c r="Q19" s="50">
        <f t="shared" si="3"/>
        <v>28.174999999999997</v>
      </c>
    </row>
    <row r="20" spans="1:17">
      <c r="A20" s="33">
        <v>16</v>
      </c>
      <c r="B20" s="51" t="s">
        <v>187</v>
      </c>
      <c r="C20" s="34" t="s">
        <v>66</v>
      </c>
      <c r="D20" s="52">
        <v>43738</v>
      </c>
      <c r="E20" s="36">
        <v>10</v>
      </c>
      <c r="F20" s="37">
        <v>1.1499999999999999</v>
      </c>
      <c r="G20" s="37"/>
      <c r="H20" s="38">
        <f t="shared" si="0"/>
        <v>8.85</v>
      </c>
      <c r="I20" s="36">
        <v>10</v>
      </c>
      <c r="J20" s="37">
        <v>0.5</v>
      </c>
      <c r="K20" s="37"/>
      <c r="L20" s="38">
        <f t="shared" si="1"/>
        <v>9.5</v>
      </c>
      <c r="M20" s="36">
        <v>10</v>
      </c>
      <c r="N20" s="37">
        <v>0.2</v>
      </c>
      <c r="O20" s="37"/>
      <c r="P20" s="38">
        <f t="shared" si="2"/>
        <v>9.8000000000000007</v>
      </c>
      <c r="Q20" s="50">
        <f t="shared" si="3"/>
        <v>28.150000000000002</v>
      </c>
    </row>
    <row r="21" spans="1:17">
      <c r="A21" s="33">
        <v>17</v>
      </c>
      <c r="B21" s="93" t="s">
        <v>172</v>
      </c>
      <c r="C21" s="34" t="s">
        <v>66</v>
      </c>
      <c r="D21" s="102">
        <v>43425</v>
      </c>
      <c r="E21" s="36">
        <v>10</v>
      </c>
      <c r="F21" s="37">
        <v>1.05</v>
      </c>
      <c r="G21" s="37"/>
      <c r="H21" s="38">
        <f t="shared" si="0"/>
        <v>8.9499999999999993</v>
      </c>
      <c r="I21" s="36">
        <v>10</v>
      </c>
      <c r="J21" s="37">
        <v>0.7</v>
      </c>
      <c r="K21" s="37"/>
      <c r="L21" s="38">
        <f t="shared" si="1"/>
        <v>9.3000000000000007</v>
      </c>
      <c r="M21" s="36">
        <v>10</v>
      </c>
      <c r="N21" s="37">
        <v>0.1</v>
      </c>
      <c r="O21" s="37"/>
      <c r="P21" s="38">
        <f t="shared" si="2"/>
        <v>9.9</v>
      </c>
      <c r="Q21" s="50">
        <f t="shared" si="3"/>
        <v>28.15</v>
      </c>
    </row>
    <row r="22" spans="1:17">
      <c r="A22" s="33">
        <v>18</v>
      </c>
      <c r="B22" s="33" t="s">
        <v>169</v>
      </c>
      <c r="C22" s="34" t="s">
        <v>34</v>
      </c>
      <c r="D22" s="35">
        <v>43106</v>
      </c>
      <c r="E22" s="36">
        <v>10</v>
      </c>
      <c r="F22" s="37">
        <v>0.75</v>
      </c>
      <c r="G22" s="37"/>
      <c r="H22" s="38">
        <f t="shared" si="0"/>
        <v>9.25</v>
      </c>
      <c r="I22" s="36">
        <v>10</v>
      </c>
      <c r="J22" s="37">
        <v>0.5</v>
      </c>
      <c r="K22" s="37"/>
      <c r="L22" s="38">
        <f t="shared" si="1"/>
        <v>9.5</v>
      </c>
      <c r="M22" s="36">
        <v>10</v>
      </c>
      <c r="N22" s="37">
        <v>0.6</v>
      </c>
      <c r="O22" s="37"/>
      <c r="P22" s="38">
        <f t="shared" si="2"/>
        <v>9.4</v>
      </c>
      <c r="Q22" s="50">
        <f t="shared" si="3"/>
        <v>28.15</v>
      </c>
    </row>
    <row r="23" spans="1:17">
      <c r="A23" s="33">
        <v>19</v>
      </c>
      <c r="B23" s="33" t="s">
        <v>189</v>
      </c>
      <c r="C23" s="34" t="s">
        <v>66</v>
      </c>
      <c r="D23" s="35">
        <v>43579</v>
      </c>
      <c r="E23" s="36">
        <v>10</v>
      </c>
      <c r="F23" s="37">
        <v>1.125</v>
      </c>
      <c r="G23" s="37"/>
      <c r="H23" s="38">
        <f t="shared" si="0"/>
        <v>8.875</v>
      </c>
      <c r="I23" s="36">
        <v>10</v>
      </c>
      <c r="J23" s="37">
        <v>0.55000000000000004</v>
      </c>
      <c r="K23" s="37"/>
      <c r="L23" s="38">
        <f t="shared" si="1"/>
        <v>9.4499999999999993</v>
      </c>
      <c r="M23" s="36">
        <v>10</v>
      </c>
      <c r="N23" s="37">
        <v>0.3</v>
      </c>
      <c r="O23" s="37"/>
      <c r="P23" s="38">
        <f t="shared" si="2"/>
        <v>9.6999999999999993</v>
      </c>
      <c r="Q23" s="50">
        <f t="shared" si="3"/>
        <v>28.024999999999999</v>
      </c>
    </row>
    <row r="24" spans="1:17">
      <c r="A24" s="33">
        <v>20</v>
      </c>
      <c r="B24" s="33" t="s">
        <v>173</v>
      </c>
      <c r="C24" s="34" t="s">
        <v>21</v>
      </c>
      <c r="D24" s="35">
        <v>43316</v>
      </c>
      <c r="E24" s="36">
        <v>10</v>
      </c>
      <c r="F24" s="37">
        <v>0.57499999999999996</v>
      </c>
      <c r="G24" s="37"/>
      <c r="H24" s="38">
        <f t="shared" si="0"/>
        <v>9.4250000000000007</v>
      </c>
      <c r="I24" s="36">
        <v>10</v>
      </c>
      <c r="J24" s="37">
        <v>1.2</v>
      </c>
      <c r="K24" s="37"/>
      <c r="L24" s="38">
        <f t="shared" si="1"/>
        <v>8.8000000000000007</v>
      </c>
      <c r="M24" s="36">
        <v>10</v>
      </c>
      <c r="N24" s="37">
        <v>0.3</v>
      </c>
      <c r="O24" s="37"/>
      <c r="P24" s="38">
        <f t="shared" si="2"/>
        <v>9.6999999999999993</v>
      </c>
      <c r="Q24" s="50">
        <f t="shared" si="3"/>
        <v>27.925000000000001</v>
      </c>
    </row>
    <row r="25" spans="1:17">
      <c r="A25" s="33">
        <v>21</v>
      </c>
      <c r="B25" s="88" t="s">
        <v>174</v>
      </c>
      <c r="C25" s="34" t="s">
        <v>34</v>
      </c>
      <c r="D25" s="98">
        <v>43264</v>
      </c>
      <c r="E25" s="36">
        <v>10</v>
      </c>
      <c r="F25" s="37">
        <v>0.85</v>
      </c>
      <c r="G25" s="37"/>
      <c r="H25" s="38">
        <f t="shared" si="0"/>
        <v>9.15</v>
      </c>
      <c r="I25" s="36">
        <v>10</v>
      </c>
      <c r="J25" s="37">
        <v>0.6</v>
      </c>
      <c r="K25" s="37"/>
      <c r="L25" s="38">
        <f t="shared" si="1"/>
        <v>9.4</v>
      </c>
      <c r="M25" s="36">
        <v>10</v>
      </c>
      <c r="N25" s="37">
        <v>0.8</v>
      </c>
      <c r="O25" s="37"/>
      <c r="P25" s="38">
        <f t="shared" si="2"/>
        <v>9.1999999999999993</v>
      </c>
      <c r="Q25" s="50">
        <f t="shared" si="3"/>
        <v>27.75</v>
      </c>
    </row>
    <row r="26" spans="1:17">
      <c r="A26" s="48">
        <v>22</v>
      </c>
      <c r="B26" s="48" t="s">
        <v>194</v>
      </c>
      <c r="C26" s="43" t="s">
        <v>93</v>
      </c>
      <c r="D26" s="44">
        <v>43208</v>
      </c>
      <c r="E26" s="45">
        <v>10</v>
      </c>
      <c r="F26" s="46">
        <v>0.9</v>
      </c>
      <c r="G26" s="46"/>
      <c r="H26" s="47">
        <f t="shared" si="0"/>
        <v>9.1</v>
      </c>
      <c r="I26" s="45">
        <v>10</v>
      </c>
      <c r="J26" s="46">
        <v>0.85</v>
      </c>
      <c r="K26" s="46"/>
      <c r="L26" s="47">
        <f t="shared" si="1"/>
        <v>9.15</v>
      </c>
      <c r="M26" s="45">
        <v>10</v>
      </c>
      <c r="N26" s="46">
        <v>0.5</v>
      </c>
      <c r="O26" s="46"/>
      <c r="P26" s="47">
        <f t="shared" si="2"/>
        <v>9.5</v>
      </c>
      <c r="Q26" s="56">
        <f t="shared" si="3"/>
        <v>27.75</v>
      </c>
    </row>
    <row r="27" spans="1:17">
      <c r="A27" s="14">
        <v>23</v>
      </c>
      <c r="B27" s="14" t="s">
        <v>177</v>
      </c>
      <c r="C27" s="16" t="s">
        <v>93</v>
      </c>
      <c r="D27" s="15">
        <v>43295</v>
      </c>
      <c r="E27" s="5">
        <v>10</v>
      </c>
      <c r="F27" s="4">
        <v>0.8</v>
      </c>
      <c r="G27" s="4"/>
      <c r="H27" s="3">
        <f t="shared" si="0"/>
        <v>9.1999999999999993</v>
      </c>
      <c r="I27" s="5">
        <v>10</v>
      </c>
      <c r="J27" s="4">
        <v>0.75</v>
      </c>
      <c r="K27" s="4"/>
      <c r="L27" s="3">
        <f t="shared" si="1"/>
        <v>9.25</v>
      </c>
      <c r="M27" s="5">
        <v>10</v>
      </c>
      <c r="N27" s="4">
        <v>0.8</v>
      </c>
      <c r="O27" s="4"/>
      <c r="P27" s="3">
        <f t="shared" si="2"/>
        <v>9.1999999999999993</v>
      </c>
      <c r="Q27" s="20">
        <f t="shared" si="3"/>
        <v>27.65</v>
      </c>
    </row>
    <row r="28" spans="1:17">
      <c r="A28" s="14">
        <v>24</v>
      </c>
      <c r="B28" s="17" t="s">
        <v>178</v>
      </c>
      <c r="C28" s="16" t="s">
        <v>168</v>
      </c>
      <c r="D28" s="18">
        <v>43412</v>
      </c>
      <c r="E28" s="5">
        <v>9</v>
      </c>
      <c r="F28" s="4">
        <v>0.3</v>
      </c>
      <c r="G28" s="4"/>
      <c r="H28" s="3">
        <f t="shared" si="0"/>
        <v>8.6999999999999993</v>
      </c>
      <c r="I28" s="5">
        <v>10</v>
      </c>
      <c r="J28" s="4">
        <v>0.45</v>
      </c>
      <c r="K28" s="4"/>
      <c r="L28" s="3">
        <f t="shared" si="1"/>
        <v>9.5500000000000007</v>
      </c>
      <c r="M28" s="5">
        <v>10</v>
      </c>
      <c r="N28" s="4">
        <v>0.6</v>
      </c>
      <c r="O28" s="4">
        <v>0.1</v>
      </c>
      <c r="P28" s="3">
        <f t="shared" si="2"/>
        <v>9.3000000000000007</v>
      </c>
      <c r="Q28" s="20">
        <f t="shared" si="3"/>
        <v>27.55</v>
      </c>
    </row>
    <row r="29" spans="1:17">
      <c r="A29" s="48">
        <v>25</v>
      </c>
      <c r="B29" s="14" t="s">
        <v>199</v>
      </c>
      <c r="C29" s="16" t="s">
        <v>52</v>
      </c>
      <c r="D29" s="15">
        <v>43624</v>
      </c>
      <c r="E29" s="5">
        <v>10</v>
      </c>
      <c r="F29" s="4">
        <v>1.3</v>
      </c>
      <c r="G29" s="4"/>
      <c r="H29" s="3">
        <f t="shared" si="0"/>
        <v>8.6999999999999993</v>
      </c>
      <c r="I29" s="5">
        <v>10</v>
      </c>
      <c r="J29" s="4">
        <v>0.6</v>
      </c>
      <c r="K29" s="4"/>
      <c r="L29" s="3">
        <f t="shared" si="1"/>
        <v>9.4</v>
      </c>
      <c r="M29" s="5">
        <v>10</v>
      </c>
      <c r="N29" s="4">
        <v>0.6</v>
      </c>
      <c r="O29" s="4"/>
      <c r="P29" s="3">
        <f t="shared" si="2"/>
        <v>9.4</v>
      </c>
      <c r="Q29" s="20">
        <f t="shared" si="3"/>
        <v>27.5</v>
      </c>
    </row>
    <row r="30" spans="1:17" ht="15.75" thickBot="1">
      <c r="A30" s="84">
        <v>26</v>
      </c>
      <c r="B30" s="84" t="s">
        <v>179</v>
      </c>
      <c r="C30" s="91" t="s">
        <v>34</v>
      </c>
      <c r="D30" s="75">
        <v>43725</v>
      </c>
      <c r="E30" s="32">
        <v>10</v>
      </c>
      <c r="F30" s="31">
        <v>0.9</v>
      </c>
      <c r="G30" s="31"/>
      <c r="H30" s="30">
        <f t="shared" si="0"/>
        <v>9.1</v>
      </c>
      <c r="I30" s="32">
        <v>10</v>
      </c>
      <c r="J30" s="31">
        <v>0.75</v>
      </c>
      <c r="K30" s="31"/>
      <c r="L30" s="30">
        <f t="shared" si="1"/>
        <v>9.25</v>
      </c>
      <c r="M30" s="32">
        <v>10</v>
      </c>
      <c r="N30" s="31">
        <v>0.9</v>
      </c>
      <c r="O30" s="31"/>
      <c r="P30" s="30">
        <f t="shared" si="2"/>
        <v>9.1</v>
      </c>
      <c r="Q30" s="76">
        <f t="shared" si="3"/>
        <v>27.450000000000003</v>
      </c>
    </row>
    <row r="31" spans="1:17">
      <c r="A31" s="65">
        <v>27</v>
      </c>
      <c r="B31" s="65" t="s">
        <v>181</v>
      </c>
      <c r="C31" s="82" t="s">
        <v>34</v>
      </c>
      <c r="D31" s="67">
        <v>43279</v>
      </c>
      <c r="E31" s="68">
        <v>10</v>
      </c>
      <c r="F31" s="69">
        <v>0.7</v>
      </c>
      <c r="G31" s="69">
        <v>0.3</v>
      </c>
      <c r="H31" s="70">
        <f t="shared" si="0"/>
        <v>9</v>
      </c>
      <c r="I31" s="68">
        <v>10</v>
      </c>
      <c r="J31" s="69">
        <v>1.2</v>
      </c>
      <c r="K31" s="69">
        <v>0.1</v>
      </c>
      <c r="L31" s="70">
        <f t="shared" si="1"/>
        <v>8.7000000000000011</v>
      </c>
      <c r="M31" s="68">
        <v>10</v>
      </c>
      <c r="N31" s="69">
        <v>0.3</v>
      </c>
      <c r="O31" s="69"/>
      <c r="P31" s="70">
        <f t="shared" si="2"/>
        <v>9.6999999999999993</v>
      </c>
      <c r="Q31" s="71">
        <f t="shared" si="3"/>
        <v>27.400000000000002</v>
      </c>
    </row>
    <row r="32" spans="1:17" ht="15.75" customHeight="1">
      <c r="A32" s="48">
        <v>28</v>
      </c>
      <c r="B32" s="14" t="s">
        <v>204</v>
      </c>
      <c r="C32" s="57" t="s">
        <v>202</v>
      </c>
      <c r="D32" s="15">
        <v>43459</v>
      </c>
      <c r="E32" s="5">
        <v>9</v>
      </c>
      <c r="F32" s="4">
        <v>0.9</v>
      </c>
      <c r="G32" s="4"/>
      <c r="H32" s="3">
        <f t="shared" si="0"/>
        <v>8.1</v>
      </c>
      <c r="I32" s="5">
        <v>10</v>
      </c>
      <c r="J32" s="4">
        <v>0.4</v>
      </c>
      <c r="K32" s="4"/>
      <c r="L32" s="3">
        <f t="shared" si="1"/>
        <v>9.6</v>
      </c>
      <c r="M32" s="5">
        <v>10</v>
      </c>
      <c r="N32" s="4">
        <v>0.4</v>
      </c>
      <c r="O32" s="4"/>
      <c r="P32" s="3">
        <f t="shared" si="2"/>
        <v>9.6</v>
      </c>
      <c r="Q32" s="20">
        <f t="shared" si="3"/>
        <v>27.299999999999997</v>
      </c>
    </row>
    <row r="33" spans="1:17">
      <c r="A33" s="14">
        <v>29</v>
      </c>
      <c r="B33" s="14" t="s">
        <v>200</v>
      </c>
      <c r="C33" s="16" t="s">
        <v>66</v>
      </c>
      <c r="D33" s="15">
        <v>43754</v>
      </c>
      <c r="E33" s="5">
        <v>10</v>
      </c>
      <c r="F33" s="4">
        <v>1.1499999999999999</v>
      </c>
      <c r="G33" s="4"/>
      <c r="H33" s="3">
        <f t="shared" si="0"/>
        <v>8.85</v>
      </c>
      <c r="I33" s="5">
        <v>10</v>
      </c>
      <c r="J33" s="4">
        <v>1</v>
      </c>
      <c r="K33" s="4"/>
      <c r="L33" s="3">
        <f t="shared" si="1"/>
        <v>9</v>
      </c>
      <c r="M33" s="5">
        <v>10</v>
      </c>
      <c r="N33" s="4">
        <v>0.6</v>
      </c>
      <c r="O33" s="4"/>
      <c r="P33" s="3">
        <f t="shared" si="2"/>
        <v>9.4</v>
      </c>
      <c r="Q33" s="20">
        <f t="shared" si="3"/>
        <v>27.25</v>
      </c>
    </row>
    <row r="34" spans="1:17">
      <c r="A34" s="14">
        <v>30</v>
      </c>
      <c r="B34" s="14" t="s">
        <v>205</v>
      </c>
      <c r="C34" s="57" t="s">
        <v>96</v>
      </c>
      <c r="D34" s="15">
        <v>43229</v>
      </c>
      <c r="E34" s="5">
        <v>10</v>
      </c>
      <c r="F34" s="4">
        <v>1.25</v>
      </c>
      <c r="G34" s="4"/>
      <c r="H34" s="3">
        <f t="shared" si="0"/>
        <v>8.75</v>
      </c>
      <c r="I34" s="5">
        <v>10</v>
      </c>
      <c r="J34" s="4">
        <v>1.1000000000000001</v>
      </c>
      <c r="K34" s="4"/>
      <c r="L34" s="3">
        <f t="shared" si="1"/>
        <v>8.9</v>
      </c>
      <c r="M34" s="5">
        <v>10</v>
      </c>
      <c r="N34" s="4">
        <v>0.4</v>
      </c>
      <c r="O34" s="4"/>
      <c r="P34" s="3">
        <f t="shared" si="2"/>
        <v>9.6</v>
      </c>
      <c r="Q34" s="20">
        <f t="shared" si="3"/>
        <v>27.25</v>
      </c>
    </row>
    <row r="35" spans="1:17">
      <c r="A35" s="48">
        <v>31</v>
      </c>
      <c r="B35" s="96" t="s">
        <v>184</v>
      </c>
      <c r="C35" s="16" t="s">
        <v>70</v>
      </c>
      <c r="D35" s="15">
        <v>43157</v>
      </c>
      <c r="E35" s="5">
        <v>10</v>
      </c>
      <c r="F35" s="4">
        <v>1.2</v>
      </c>
      <c r="G35" s="4"/>
      <c r="H35" s="3">
        <f t="shared" si="0"/>
        <v>8.8000000000000007</v>
      </c>
      <c r="I35" s="5">
        <v>10</v>
      </c>
      <c r="J35" s="4">
        <v>0.75</v>
      </c>
      <c r="K35" s="4"/>
      <c r="L35" s="3">
        <f t="shared" si="1"/>
        <v>9.25</v>
      </c>
      <c r="M35" s="5">
        <v>10</v>
      </c>
      <c r="N35" s="4">
        <v>0.9</v>
      </c>
      <c r="O35" s="4"/>
      <c r="P35" s="3">
        <f t="shared" si="2"/>
        <v>9.1</v>
      </c>
      <c r="Q35" s="20">
        <f t="shared" si="3"/>
        <v>27.15</v>
      </c>
    </row>
    <row r="36" spans="1:17">
      <c r="A36" s="14">
        <v>32</v>
      </c>
      <c r="B36" s="80" t="s">
        <v>185</v>
      </c>
      <c r="C36" s="16" t="s">
        <v>34</v>
      </c>
      <c r="D36" s="95">
        <v>43113</v>
      </c>
      <c r="E36" s="5">
        <v>10</v>
      </c>
      <c r="F36" s="4">
        <v>0.9</v>
      </c>
      <c r="G36" s="4"/>
      <c r="H36" s="3">
        <f t="shared" si="0"/>
        <v>9.1</v>
      </c>
      <c r="I36" s="5">
        <v>10</v>
      </c>
      <c r="J36" s="4">
        <v>1.6</v>
      </c>
      <c r="K36" s="4"/>
      <c r="L36" s="3">
        <f t="shared" si="1"/>
        <v>8.4</v>
      </c>
      <c r="M36" s="5">
        <v>10</v>
      </c>
      <c r="N36" s="4">
        <v>0.35</v>
      </c>
      <c r="O36" s="4"/>
      <c r="P36" s="3">
        <f t="shared" si="2"/>
        <v>9.65</v>
      </c>
      <c r="Q36" s="20">
        <f t="shared" si="3"/>
        <v>27.15</v>
      </c>
    </row>
    <row r="37" spans="1:17">
      <c r="A37" s="14">
        <v>33</v>
      </c>
      <c r="B37" s="14" t="s">
        <v>186</v>
      </c>
      <c r="C37" s="16" t="s">
        <v>34</v>
      </c>
      <c r="D37" s="15">
        <v>43410</v>
      </c>
      <c r="E37" s="5">
        <v>10</v>
      </c>
      <c r="F37" s="4">
        <v>0.45</v>
      </c>
      <c r="G37" s="4">
        <v>0.3</v>
      </c>
      <c r="H37" s="3">
        <f t="shared" si="0"/>
        <v>9.25</v>
      </c>
      <c r="I37" s="5">
        <v>9</v>
      </c>
      <c r="J37" s="4">
        <v>0.35</v>
      </c>
      <c r="K37" s="4">
        <v>0.1</v>
      </c>
      <c r="L37" s="3">
        <f t="shared" si="1"/>
        <v>8.5500000000000007</v>
      </c>
      <c r="M37" s="5">
        <v>10</v>
      </c>
      <c r="N37" s="4">
        <v>0.7</v>
      </c>
      <c r="O37" s="4"/>
      <c r="P37" s="3">
        <f t="shared" si="2"/>
        <v>9.3000000000000007</v>
      </c>
      <c r="Q37" s="20">
        <f t="shared" si="3"/>
        <v>27.1</v>
      </c>
    </row>
    <row r="38" spans="1:17">
      <c r="A38" s="48">
        <v>34</v>
      </c>
      <c r="B38" s="23" t="s">
        <v>188</v>
      </c>
      <c r="C38" s="16" t="s">
        <v>70</v>
      </c>
      <c r="D38" s="22">
        <v>43207</v>
      </c>
      <c r="E38" s="5">
        <v>10</v>
      </c>
      <c r="F38" s="4">
        <v>1.5</v>
      </c>
      <c r="G38" s="4"/>
      <c r="H38" s="3">
        <f t="shared" si="0"/>
        <v>8.5</v>
      </c>
      <c r="I38" s="5">
        <v>10</v>
      </c>
      <c r="J38" s="4">
        <v>0.7</v>
      </c>
      <c r="K38" s="4"/>
      <c r="L38" s="3">
        <f t="shared" si="1"/>
        <v>9.3000000000000007</v>
      </c>
      <c r="M38" s="5">
        <v>10</v>
      </c>
      <c r="N38" s="4">
        <v>0.8</v>
      </c>
      <c r="O38" s="4"/>
      <c r="P38" s="3">
        <f t="shared" si="2"/>
        <v>9.1999999999999993</v>
      </c>
      <c r="Q38" s="20">
        <f t="shared" si="3"/>
        <v>27</v>
      </c>
    </row>
    <row r="39" spans="1:17">
      <c r="A39" s="14">
        <v>35</v>
      </c>
      <c r="B39" s="14" t="s">
        <v>190</v>
      </c>
      <c r="C39" s="16" t="s">
        <v>70</v>
      </c>
      <c r="D39" s="15">
        <v>43105</v>
      </c>
      <c r="E39" s="5">
        <v>10</v>
      </c>
      <c r="F39" s="4">
        <v>1.3</v>
      </c>
      <c r="G39" s="4"/>
      <c r="H39" s="3">
        <f t="shared" si="0"/>
        <v>8.6999999999999993</v>
      </c>
      <c r="I39" s="5">
        <v>10</v>
      </c>
      <c r="J39" s="4">
        <v>1.25</v>
      </c>
      <c r="K39" s="4"/>
      <c r="L39" s="3">
        <f t="shared" si="1"/>
        <v>8.75</v>
      </c>
      <c r="M39" s="5">
        <v>10</v>
      </c>
      <c r="N39" s="4">
        <v>0.7</v>
      </c>
      <c r="O39" s="4"/>
      <c r="P39" s="3">
        <f t="shared" si="2"/>
        <v>9.3000000000000007</v>
      </c>
      <c r="Q39" s="20">
        <f t="shared" si="3"/>
        <v>26.75</v>
      </c>
    </row>
    <row r="40" spans="1:17">
      <c r="A40" s="14">
        <v>36</v>
      </c>
      <c r="B40" s="97" t="s">
        <v>191</v>
      </c>
      <c r="C40" s="16" t="s">
        <v>34</v>
      </c>
      <c r="D40" s="22">
        <v>43450</v>
      </c>
      <c r="E40" s="5">
        <v>10</v>
      </c>
      <c r="F40" s="4">
        <v>1.2</v>
      </c>
      <c r="G40" s="4">
        <v>0.3</v>
      </c>
      <c r="H40" s="3">
        <f t="shared" si="0"/>
        <v>8.5</v>
      </c>
      <c r="I40" s="5">
        <v>10</v>
      </c>
      <c r="J40" s="4">
        <v>0.9</v>
      </c>
      <c r="K40" s="4"/>
      <c r="L40" s="3">
        <f t="shared" si="1"/>
        <v>9.1</v>
      </c>
      <c r="M40" s="5">
        <v>10</v>
      </c>
      <c r="N40" s="4">
        <v>0.9</v>
      </c>
      <c r="O40" s="4"/>
      <c r="P40" s="3">
        <f t="shared" si="2"/>
        <v>9.1</v>
      </c>
      <c r="Q40" s="20">
        <f t="shared" si="3"/>
        <v>26.700000000000003</v>
      </c>
    </row>
    <row r="41" spans="1:17">
      <c r="A41" s="48">
        <v>37</v>
      </c>
      <c r="B41" s="80" t="s">
        <v>198</v>
      </c>
      <c r="C41" s="16" t="s">
        <v>168</v>
      </c>
      <c r="D41" s="95">
        <v>43522</v>
      </c>
      <c r="E41" s="5">
        <v>10</v>
      </c>
      <c r="F41" s="4">
        <v>1.05</v>
      </c>
      <c r="G41" s="4">
        <v>0.3</v>
      </c>
      <c r="H41" s="3">
        <f t="shared" si="0"/>
        <v>8.6499999999999986</v>
      </c>
      <c r="I41" s="5">
        <v>10</v>
      </c>
      <c r="J41" s="4">
        <v>1.3</v>
      </c>
      <c r="K41" s="4"/>
      <c r="L41" s="3">
        <f t="shared" si="1"/>
        <v>8.6999999999999993</v>
      </c>
      <c r="M41" s="5">
        <v>10</v>
      </c>
      <c r="N41" s="4">
        <v>0.7</v>
      </c>
      <c r="O41" s="4"/>
      <c r="P41" s="3">
        <f t="shared" si="2"/>
        <v>9.3000000000000007</v>
      </c>
      <c r="Q41" s="20">
        <f t="shared" si="3"/>
        <v>26.65</v>
      </c>
    </row>
    <row r="42" spans="1:17">
      <c r="A42" s="14">
        <v>38</v>
      </c>
      <c r="B42" s="23" t="s">
        <v>192</v>
      </c>
      <c r="C42" s="16" t="s">
        <v>70</v>
      </c>
      <c r="D42" s="22">
        <v>43147</v>
      </c>
      <c r="E42" s="5">
        <v>10</v>
      </c>
      <c r="F42" s="4">
        <v>0.85</v>
      </c>
      <c r="G42" s="4"/>
      <c r="H42" s="3">
        <f t="shared" si="0"/>
        <v>9.15</v>
      </c>
      <c r="I42" s="5">
        <v>10</v>
      </c>
      <c r="J42" s="4">
        <v>1.2</v>
      </c>
      <c r="K42" s="4"/>
      <c r="L42" s="3">
        <f t="shared" si="1"/>
        <v>8.8000000000000007</v>
      </c>
      <c r="M42" s="5">
        <v>10</v>
      </c>
      <c r="N42" s="4">
        <v>1.3</v>
      </c>
      <c r="O42" s="4"/>
      <c r="P42" s="3">
        <f t="shared" si="2"/>
        <v>8.6999999999999993</v>
      </c>
      <c r="Q42" s="20">
        <f t="shared" si="3"/>
        <v>26.650000000000002</v>
      </c>
    </row>
    <row r="43" spans="1:17">
      <c r="A43" s="14">
        <v>39</v>
      </c>
      <c r="B43" s="23" t="s">
        <v>193</v>
      </c>
      <c r="C43" s="16" t="s">
        <v>34</v>
      </c>
      <c r="D43" s="22">
        <v>43609</v>
      </c>
      <c r="E43" s="5">
        <v>10</v>
      </c>
      <c r="F43" s="4">
        <v>1.2</v>
      </c>
      <c r="G43" s="4"/>
      <c r="H43" s="3">
        <f t="shared" si="0"/>
        <v>8.8000000000000007</v>
      </c>
      <c r="I43" s="5">
        <v>10</v>
      </c>
      <c r="J43" s="4">
        <v>0.75</v>
      </c>
      <c r="K43" s="4"/>
      <c r="L43" s="3">
        <f t="shared" si="1"/>
        <v>9.25</v>
      </c>
      <c r="M43" s="5">
        <v>9</v>
      </c>
      <c r="N43" s="4">
        <v>0.6</v>
      </c>
      <c r="O43" s="4"/>
      <c r="P43" s="3">
        <f t="shared" si="2"/>
        <v>8.4</v>
      </c>
      <c r="Q43" s="20">
        <f t="shared" si="3"/>
        <v>26.450000000000003</v>
      </c>
    </row>
    <row r="44" spans="1:17">
      <c r="A44" s="48">
        <v>40</v>
      </c>
      <c r="B44" s="14" t="s">
        <v>206</v>
      </c>
      <c r="C44" s="57" t="s">
        <v>96</v>
      </c>
      <c r="D44" s="15">
        <v>43441</v>
      </c>
      <c r="E44" s="5">
        <v>9</v>
      </c>
      <c r="F44" s="4">
        <v>0.75</v>
      </c>
      <c r="G44" s="4"/>
      <c r="H44" s="3">
        <f t="shared" si="0"/>
        <v>8.25</v>
      </c>
      <c r="I44" s="5">
        <v>10</v>
      </c>
      <c r="J44" s="4">
        <v>1.75</v>
      </c>
      <c r="K44" s="4"/>
      <c r="L44" s="3">
        <f t="shared" si="1"/>
        <v>8.25</v>
      </c>
      <c r="M44" s="5">
        <v>10</v>
      </c>
      <c r="N44" s="4">
        <v>0.3</v>
      </c>
      <c r="O44" s="4"/>
      <c r="P44" s="3">
        <f t="shared" si="2"/>
        <v>9.6999999999999993</v>
      </c>
      <c r="Q44" s="20">
        <f t="shared" si="3"/>
        <v>26.2</v>
      </c>
    </row>
    <row r="45" spans="1:17">
      <c r="A45" s="14">
        <v>41</v>
      </c>
      <c r="B45" s="14" t="s">
        <v>207</v>
      </c>
      <c r="C45" s="57" t="s">
        <v>96</v>
      </c>
      <c r="D45" s="15">
        <v>43366</v>
      </c>
      <c r="E45" s="5">
        <v>9</v>
      </c>
      <c r="F45" s="4">
        <v>1.05</v>
      </c>
      <c r="G45" s="4">
        <v>0.1</v>
      </c>
      <c r="H45" s="3">
        <f t="shared" si="0"/>
        <v>7.8500000000000005</v>
      </c>
      <c r="I45" s="5">
        <v>10</v>
      </c>
      <c r="J45" s="4">
        <v>1.4</v>
      </c>
      <c r="K45" s="4"/>
      <c r="L45" s="3">
        <f t="shared" si="1"/>
        <v>8.6</v>
      </c>
      <c r="M45" s="5">
        <v>10</v>
      </c>
      <c r="N45" s="4">
        <v>0.5</v>
      </c>
      <c r="O45" s="4"/>
      <c r="P45" s="3">
        <f t="shared" si="2"/>
        <v>9.5</v>
      </c>
      <c r="Q45" s="20">
        <f t="shared" si="3"/>
        <v>25.95</v>
      </c>
    </row>
    <row r="46" spans="1:17">
      <c r="A46" s="14">
        <v>42</v>
      </c>
      <c r="B46" s="23" t="s">
        <v>195</v>
      </c>
      <c r="C46" s="16" t="s">
        <v>70</v>
      </c>
      <c r="D46" s="22">
        <v>43269</v>
      </c>
      <c r="E46" s="5">
        <v>10</v>
      </c>
      <c r="F46" s="4">
        <v>1.4</v>
      </c>
      <c r="G46" s="4">
        <v>0.1</v>
      </c>
      <c r="H46" s="3">
        <f t="shared" si="0"/>
        <v>8.5</v>
      </c>
      <c r="I46" s="5">
        <v>9</v>
      </c>
      <c r="J46" s="4">
        <v>0.75</v>
      </c>
      <c r="K46" s="4"/>
      <c r="L46" s="3">
        <f t="shared" si="1"/>
        <v>8.25</v>
      </c>
      <c r="M46" s="5">
        <v>10</v>
      </c>
      <c r="N46" s="4">
        <v>0.9</v>
      </c>
      <c r="O46" s="4"/>
      <c r="P46" s="3">
        <f t="shared" si="2"/>
        <v>9.1</v>
      </c>
      <c r="Q46" s="20">
        <f t="shared" si="3"/>
        <v>25.85</v>
      </c>
    </row>
    <row r="47" spans="1:17">
      <c r="A47" s="48">
        <v>43</v>
      </c>
      <c r="B47" s="17" t="s">
        <v>196</v>
      </c>
      <c r="C47" s="16" t="s">
        <v>34</v>
      </c>
      <c r="D47" s="18">
        <v>43417</v>
      </c>
      <c r="E47" s="5">
        <v>10</v>
      </c>
      <c r="F47" s="4">
        <v>0.85</v>
      </c>
      <c r="G47" s="4">
        <v>0.3</v>
      </c>
      <c r="H47" s="3">
        <f t="shared" si="0"/>
        <v>8.85</v>
      </c>
      <c r="I47" s="5">
        <v>10</v>
      </c>
      <c r="J47" s="4">
        <v>1.5</v>
      </c>
      <c r="K47" s="4"/>
      <c r="L47" s="3">
        <f t="shared" si="1"/>
        <v>8.5</v>
      </c>
      <c r="M47" s="5">
        <v>9</v>
      </c>
      <c r="N47" s="4">
        <v>0.6</v>
      </c>
      <c r="O47" s="4"/>
      <c r="P47" s="3">
        <f t="shared" si="2"/>
        <v>8.4</v>
      </c>
      <c r="Q47" s="20">
        <f t="shared" si="3"/>
        <v>25.75</v>
      </c>
    </row>
    <row r="48" spans="1:17">
      <c r="A48" s="14">
        <v>44</v>
      </c>
      <c r="B48" s="17" t="s">
        <v>197</v>
      </c>
      <c r="C48" s="16" t="s">
        <v>70</v>
      </c>
      <c r="D48" s="18">
        <v>43361</v>
      </c>
      <c r="E48" s="5">
        <v>9</v>
      </c>
      <c r="F48" s="4">
        <v>1</v>
      </c>
      <c r="G48" s="4">
        <v>0.3</v>
      </c>
      <c r="H48" s="3">
        <f t="shared" si="0"/>
        <v>7.7</v>
      </c>
      <c r="I48" s="5">
        <v>10</v>
      </c>
      <c r="J48" s="4">
        <v>1.05</v>
      </c>
      <c r="K48" s="4"/>
      <c r="L48" s="3">
        <f t="shared" si="1"/>
        <v>8.9499999999999993</v>
      </c>
      <c r="M48" s="5">
        <v>10</v>
      </c>
      <c r="N48" s="4">
        <v>1</v>
      </c>
      <c r="O48" s="4"/>
      <c r="P48" s="3">
        <f t="shared" si="2"/>
        <v>9</v>
      </c>
      <c r="Q48" s="20">
        <f t="shared" si="3"/>
        <v>25.65</v>
      </c>
    </row>
    <row r="51" spans="1:8">
      <c r="A51" s="1"/>
      <c r="B51" s="21" t="s">
        <v>2</v>
      </c>
      <c r="C51" s="1"/>
      <c r="D51" s="2"/>
      <c r="E51" s="180" t="s">
        <v>3</v>
      </c>
      <c r="F51" s="180"/>
      <c r="G51" s="180"/>
      <c r="H51" s="180"/>
    </row>
    <row r="52" spans="1:8">
      <c r="A52" s="1"/>
      <c r="B52" s="10" t="s">
        <v>6</v>
      </c>
      <c r="C52" s="10" t="s">
        <v>7</v>
      </c>
      <c r="D52" s="10" t="s">
        <v>8</v>
      </c>
      <c r="E52" s="9" t="s">
        <v>9</v>
      </c>
      <c r="F52" s="9" t="s">
        <v>10</v>
      </c>
      <c r="G52" s="9" t="s">
        <v>11</v>
      </c>
      <c r="H52" s="9" t="s">
        <v>12</v>
      </c>
    </row>
    <row r="53" spans="1:8">
      <c r="A53" s="33">
        <v>1</v>
      </c>
      <c r="B53" s="92" t="s">
        <v>162</v>
      </c>
      <c r="C53" s="34" t="s">
        <v>31</v>
      </c>
      <c r="D53" s="35">
        <v>43330</v>
      </c>
      <c r="E53" s="36">
        <v>10</v>
      </c>
      <c r="F53" s="37">
        <v>0.32500000000000001</v>
      </c>
      <c r="G53" s="37"/>
      <c r="H53" s="38">
        <f t="shared" ref="H53:H96" si="4">SUM(E53-F53-G53)</f>
        <v>9.6750000000000007</v>
      </c>
    </row>
    <row r="54" spans="1:8">
      <c r="A54" s="33">
        <v>2</v>
      </c>
      <c r="B54" s="33" t="s">
        <v>167</v>
      </c>
      <c r="C54" s="34" t="s">
        <v>168</v>
      </c>
      <c r="D54" s="35">
        <v>43672</v>
      </c>
      <c r="E54" s="36">
        <v>10</v>
      </c>
      <c r="F54" s="37">
        <v>0.52500000000000002</v>
      </c>
      <c r="G54" s="37"/>
      <c r="H54" s="38">
        <f t="shared" si="4"/>
        <v>9.4749999999999996</v>
      </c>
    </row>
    <row r="55" spans="1:8">
      <c r="A55" s="33">
        <v>3</v>
      </c>
      <c r="B55" s="33" t="s">
        <v>171</v>
      </c>
      <c r="C55" s="34" t="s">
        <v>66</v>
      </c>
      <c r="D55" s="35">
        <v>43550</v>
      </c>
      <c r="E55" s="36">
        <v>10</v>
      </c>
      <c r="F55" s="37">
        <v>0.55000000000000004</v>
      </c>
      <c r="G55" s="37"/>
      <c r="H55" s="38">
        <f t="shared" si="4"/>
        <v>9.4499999999999993</v>
      </c>
    </row>
    <row r="56" spans="1:8">
      <c r="A56" s="33">
        <v>4</v>
      </c>
      <c r="B56" s="33" t="s">
        <v>173</v>
      </c>
      <c r="C56" s="34" t="s">
        <v>21</v>
      </c>
      <c r="D56" s="35">
        <v>43316</v>
      </c>
      <c r="E56" s="36">
        <v>10</v>
      </c>
      <c r="F56" s="37">
        <v>0.57499999999999996</v>
      </c>
      <c r="G56" s="37"/>
      <c r="H56" s="38">
        <f t="shared" si="4"/>
        <v>9.4250000000000007</v>
      </c>
    </row>
    <row r="57" spans="1:8">
      <c r="A57" s="33">
        <v>5</v>
      </c>
      <c r="B57" s="40" t="s">
        <v>164</v>
      </c>
      <c r="C57" s="34" t="s">
        <v>34</v>
      </c>
      <c r="D57" s="41">
        <v>43362</v>
      </c>
      <c r="E57" s="36">
        <v>10</v>
      </c>
      <c r="F57" s="37">
        <v>0.625</v>
      </c>
      <c r="G57" s="37"/>
      <c r="H57" s="38">
        <f t="shared" si="4"/>
        <v>9.375</v>
      </c>
    </row>
    <row r="58" spans="1:8">
      <c r="A58" s="48">
        <v>6</v>
      </c>
      <c r="B58" s="42" t="s">
        <v>182</v>
      </c>
      <c r="C58" s="43" t="s">
        <v>18</v>
      </c>
      <c r="D58" s="116">
        <v>43311</v>
      </c>
      <c r="E58" s="45">
        <v>10</v>
      </c>
      <c r="F58" s="46">
        <v>0.65</v>
      </c>
      <c r="G58" s="46"/>
      <c r="H58" s="47">
        <f t="shared" si="4"/>
        <v>9.35</v>
      </c>
    </row>
    <row r="59" spans="1:8">
      <c r="A59" s="48">
        <v>7</v>
      </c>
      <c r="B59" s="42" t="s">
        <v>170</v>
      </c>
      <c r="C59" s="43" t="s">
        <v>18</v>
      </c>
      <c r="D59" s="116">
        <v>43193</v>
      </c>
      <c r="E59" s="45">
        <v>10</v>
      </c>
      <c r="F59" s="46">
        <v>0.7</v>
      </c>
      <c r="G59" s="46"/>
      <c r="H59" s="47">
        <f t="shared" si="4"/>
        <v>9.3000000000000007</v>
      </c>
    </row>
    <row r="60" spans="1:8">
      <c r="A60" s="48">
        <v>8</v>
      </c>
      <c r="B60" s="125" t="s">
        <v>203</v>
      </c>
      <c r="C60" s="43" t="s">
        <v>21</v>
      </c>
      <c r="D60" s="63">
        <v>43148</v>
      </c>
      <c r="E60" s="45">
        <v>10</v>
      </c>
      <c r="F60" s="46">
        <v>0.7</v>
      </c>
      <c r="G60" s="46"/>
      <c r="H60" s="47">
        <f t="shared" si="4"/>
        <v>9.3000000000000007</v>
      </c>
    </row>
    <row r="61" spans="1:8">
      <c r="A61" s="48">
        <v>9</v>
      </c>
      <c r="B61" s="126" t="s">
        <v>163</v>
      </c>
      <c r="C61" s="43" t="s">
        <v>18</v>
      </c>
      <c r="D61" s="44">
        <v>43143</v>
      </c>
      <c r="E61" s="45">
        <v>10</v>
      </c>
      <c r="F61" s="46">
        <v>0.7</v>
      </c>
      <c r="G61" s="46"/>
      <c r="H61" s="47">
        <f t="shared" si="4"/>
        <v>9.3000000000000007</v>
      </c>
    </row>
    <row r="62" spans="1:8" ht="15.75" thickBot="1">
      <c r="A62" s="72">
        <v>10</v>
      </c>
      <c r="B62" s="72" t="s">
        <v>165</v>
      </c>
      <c r="C62" s="108" t="s">
        <v>34</v>
      </c>
      <c r="D62" s="109">
        <v>43448</v>
      </c>
      <c r="E62" s="110">
        <v>10</v>
      </c>
      <c r="F62" s="111">
        <v>0.75</v>
      </c>
      <c r="G62" s="111"/>
      <c r="H62" s="112">
        <f t="shared" si="4"/>
        <v>9.25</v>
      </c>
    </row>
    <row r="63" spans="1:8">
      <c r="A63" s="64">
        <v>11</v>
      </c>
      <c r="B63" s="64" t="s">
        <v>186</v>
      </c>
      <c r="C63" s="118" t="s">
        <v>34</v>
      </c>
      <c r="D63" s="123">
        <v>43410</v>
      </c>
      <c r="E63" s="120">
        <v>10</v>
      </c>
      <c r="F63" s="121">
        <v>0.45</v>
      </c>
      <c r="G63" s="121">
        <v>0.3</v>
      </c>
      <c r="H63" s="122">
        <f t="shared" si="4"/>
        <v>9.25</v>
      </c>
    </row>
    <row r="64" spans="1:8">
      <c r="A64" s="48">
        <v>12</v>
      </c>
      <c r="B64" s="54" t="s">
        <v>166</v>
      </c>
      <c r="C64" s="43" t="s">
        <v>21</v>
      </c>
      <c r="D64" s="63">
        <v>43133</v>
      </c>
      <c r="E64" s="45">
        <v>10</v>
      </c>
      <c r="F64" s="46">
        <v>0.75</v>
      </c>
      <c r="G64" s="46"/>
      <c r="H64" s="47">
        <f t="shared" si="4"/>
        <v>9.25</v>
      </c>
    </row>
    <row r="65" spans="1:8">
      <c r="A65" s="48">
        <v>13</v>
      </c>
      <c r="B65" s="48" t="s">
        <v>169</v>
      </c>
      <c r="C65" s="43" t="s">
        <v>34</v>
      </c>
      <c r="D65" s="44">
        <v>43106</v>
      </c>
      <c r="E65" s="45">
        <v>10</v>
      </c>
      <c r="F65" s="46">
        <v>0.75</v>
      </c>
      <c r="G65" s="46"/>
      <c r="H65" s="47">
        <f t="shared" si="4"/>
        <v>9.25</v>
      </c>
    </row>
    <row r="66" spans="1:8">
      <c r="A66" s="48">
        <v>14</v>
      </c>
      <c r="B66" s="42" t="s">
        <v>180</v>
      </c>
      <c r="C66" s="43" t="s">
        <v>168</v>
      </c>
      <c r="D66" s="116">
        <v>43731</v>
      </c>
      <c r="E66" s="45">
        <v>10</v>
      </c>
      <c r="F66" s="46">
        <v>0.8</v>
      </c>
      <c r="G66" s="46"/>
      <c r="H66" s="47">
        <f t="shared" si="4"/>
        <v>9.1999999999999993</v>
      </c>
    </row>
    <row r="67" spans="1:8">
      <c r="A67" s="48">
        <v>15</v>
      </c>
      <c r="B67" s="48" t="s">
        <v>177</v>
      </c>
      <c r="C67" s="43" t="s">
        <v>93</v>
      </c>
      <c r="D67" s="44">
        <v>43295</v>
      </c>
      <c r="E67" s="45">
        <v>10</v>
      </c>
      <c r="F67" s="46">
        <v>0.8</v>
      </c>
      <c r="G67" s="46"/>
      <c r="H67" s="47">
        <f t="shared" si="4"/>
        <v>9.1999999999999993</v>
      </c>
    </row>
    <row r="68" spans="1:8">
      <c r="A68" s="48">
        <v>16</v>
      </c>
      <c r="B68" s="90" t="s">
        <v>176</v>
      </c>
      <c r="C68" s="43" t="s">
        <v>66</v>
      </c>
      <c r="D68" s="127">
        <v>43307</v>
      </c>
      <c r="E68" s="45">
        <v>10</v>
      </c>
      <c r="F68" s="46">
        <v>0.82499999999999996</v>
      </c>
      <c r="G68" s="46"/>
      <c r="H68" s="47">
        <f t="shared" si="4"/>
        <v>9.1750000000000007</v>
      </c>
    </row>
    <row r="69" spans="1:8">
      <c r="A69" s="48">
        <v>17</v>
      </c>
      <c r="B69" s="90" t="s">
        <v>174</v>
      </c>
      <c r="C69" s="43" t="s">
        <v>34</v>
      </c>
      <c r="D69" s="127">
        <v>43264</v>
      </c>
      <c r="E69" s="45">
        <v>10</v>
      </c>
      <c r="F69" s="46">
        <v>0.85</v>
      </c>
      <c r="G69" s="46"/>
      <c r="H69" s="47">
        <f t="shared" si="4"/>
        <v>9.15</v>
      </c>
    </row>
    <row r="70" spans="1:8">
      <c r="A70" s="48">
        <v>18</v>
      </c>
      <c r="B70" s="54" t="s">
        <v>192</v>
      </c>
      <c r="C70" s="43" t="s">
        <v>70</v>
      </c>
      <c r="D70" s="63">
        <v>43147</v>
      </c>
      <c r="E70" s="45">
        <v>10</v>
      </c>
      <c r="F70" s="46">
        <v>0.85</v>
      </c>
      <c r="G70" s="46"/>
      <c r="H70" s="47">
        <f t="shared" si="4"/>
        <v>9.15</v>
      </c>
    </row>
    <row r="71" spans="1:8">
      <c r="A71" s="48">
        <v>19</v>
      </c>
      <c r="B71" s="48" t="s">
        <v>183</v>
      </c>
      <c r="C71" s="43" t="s">
        <v>93</v>
      </c>
      <c r="D71" s="44">
        <v>43228</v>
      </c>
      <c r="E71" s="45">
        <v>10</v>
      </c>
      <c r="F71" s="46">
        <v>0.875</v>
      </c>
      <c r="G71" s="46"/>
      <c r="H71" s="47">
        <f t="shared" si="4"/>
        <v>9.125</v>
      </c>
    </row>
    <row r="72" spans="1:8">
      <c r="A72" s="48">
        <v>20</v>
      </c>
      <c r="B72" s="48" t="s">
        <v>179</v>
      </c>
      <c r="C72" s="43" t="s">
        <v>34</v>
      </c>
      <c r="D72" s="44">
        <v>43725</v>
      </c>
      <c r="E72" s="45">
        <v>10</v>
      </c>
      <c r="F72" s="46">
        <v>0.9</v>
      </c>
      <c r="G72" s="46"/>
      <c r="H72" s="47">
        <f t="shared" si="4"/>
        <v>9.1</v>
      </c>
    </row>
    <row r="73" spans="1:8">
      <c r="A73" s="48">
        <v>21</v>
      </c>
      <c r="B73" s="128" t="s">
        <v>201</v>
      </c>
      <c r="C73" s="55" t="s">
        <v>202</v>
      </c>
      <c r="D73" s="53">
        <v>43314</v>
      </c>
      <c r="E73" s="45">
        <v>10</v>
      </c>
      <c r="F73" s="46">
        <v>0.9</v>
      </c>
      <c r="G73" s="46"/>
      <c r="H73" s="47">
        <f t="shared" si="4"/>
        <v>9.1</v>
      </c>
    </row>
    <row r="74" spans="1:8">
      <c r="A74" s="48">
        <v>22</v>
      </c>
      <c r="B74" s="48" t="s">
        <v>194</v>
      </c>
      <c r="C74" s="43" t="s">
        <v>93</v>
      </c>
      <c r="D74" s="44">
        <v>43208</v>
      </c>
      <c r="E74" s="45">
        <v>10</v>
      </c>
      <c r="F74" s="46">
        <v>0.9</v>
      </c>
      <c r="G74" s="46"/>
      <c r="H74" s="47">
        <f t="shared" si="4"/>
        <v>9.1</v>
      </c>
    </row>
    <row r="75" spans="1:8">
      <c r="A75" s="48">
        <v>23</v>
      </c>
      <c r="B75" s="90" t="s">
        <v>185</v>
      </c>
      <c r="C75" s="43" t="s">
        <v>34</v>
      </c>
      <c r="D75" s="127">
        <v>43113</v>
      </c>
      <c r="E75" s="45">
        <v>10</v>
      </c>
      <c r="F75" s="46">
        <v>0.9</v>
      </c>
      <c r="G75" s="46"/>
      <c r="H75" s="47">
        <f t="shared" si="4"/>
        <v>9.1</v>
      </c>
    </row>
    <row r="76" spans="1:8">
      <c r="A76" s="48">
        <v>24</v>
      </c>
      <c r="B76" s="48" t="s">
        <v>181</v>
      </c>
      <c r="C76" s="43" t="s">
        <v>34</v>
      </c>
      <c r="D76" s="44">
        <v>43279</v>
      </c>
      <c r="E76" s="45">
        <v>10</v>
      </c>
      <c r="F76" s="46">
        <v>0.7</v>
      </c>
      <c r="G76" s="46">
        <v>0.3</v>
      </c>
      <c r="H76" s="47">
        <f t="shared" si="4"/>
        <v>9</v>
      </c>
    </row>
    <row r="77" spans="1:8">
      <c r="A77" s="48">
        <v>25</v>
      </c>
      <c r="B77" s="126" t="s">
        <v>172</v>
      </c>
      <c r="C77" s="43" t="s">
        <v>66</v>
      </c>
      <c r="D77" s="44">
        <v>43425</v>
      </c>
      <c r="E77" s="45">
        <v>10</v>
      </c>
      <c r="F77" s="46">
        <v>1.05</v>
      </c>
      <c r="G77" s="46"/>
      <c r="H77" s="47">
        <f t="shared" si="4"/>
        <v>8.9499999999999993</v>
      </c>
    </row>
    <row r="78" spans="1:8">
      <c r="A78" s="48">
        <v>26</v>
      </c>
      <c r="B78" s="48" t="s">
        <v>189</v>
      </c>
      <c r="C78" s="43" t="s">
        <v>66</v>
      </c>
      <c r="D78" s="44">
        <v>43579</v>
      </c>
      <c r="E78" s="45">
        <v>10</v>
      </c>
      <c r="F78" s="46">
        <v>1.125</v>
      </c>
      <c r="G78" s="46"/>
      <c r="H78" s="47">
        <f t="shared" si="4"/>
        <v>8.875</v>
      </c>
    </row>
    <row r="79" spans="1:8">
      <c r="A79" s="48">
        <v>27</v>
      </c>
      <c r="B79" s="48" t="s">
        <v>175</v>
      </c>
      <c r="C79" s="43" t="s">
        <v>18</v>
      </c>
      <c r="D79" s="44">
        <v>43468</v>
      </c>
      <c r="E79" s="45">
        <v>10</v>
      </c>
      <c r="F79" s="46">
        <v>1.125</v>
      </c>
      <c r="G79" s="46"/>
      <c r="H79" s="47">
        <f t="shared" si="4"/>
        <v>8.875</v>
      </c>
    </row>
    <row r="80" spans="1:8">
      <c r="A80" s="48">
        <v>28</v>
      </c>
      <c r="B80" s="48" t="s">
        <v>200</v>
      </c>
      <c r="C80" s="43" t="s">
        <v>66</v>
      </c>
      <c r="D80" s="44">
        <v>43754</v>
      </c>
      <c r="E80" s="45">
        <v>10</v>
      </c>
      <c r="F80" s="46">
        <v>1.1499999999999999</v>
      </c>
      <c r="G80" s="46"/>
      <c r="H80" s="47">
        <f t="shared" si="4"/>
        <v>8.85</v>
      </c>
    </row>
    <row r="81" spans="1:8">
      <c r="A81" s="48">
        <v>29</v>
      </c>
      <c r="B81" s="54" t="s">
        <v>187</v>
      </c>
      <c r="C81" s="43" t="s">
        <v>66</v>
      </c>
      <c r="D81" s="63">
        <v>43738</v>
      </c>
      <c r="E81" s="45">
        <v>10</v>
      </c>
      <c r="F81" s="46">
        <v>1.1499999999999999</v>
      </c>
      <c r="G81" s="46"/>
      <c r="H81" s="47">
        <f t="shared" si="4"/>
        <v>8.85</v>
      </c>
    </row>
    <row r="82" spans="1:8">
      <c r="A82" s="14">
        <v>30</v>
      </c>
      <c r="B82" s="17" t="s">
        <v>196</v>
      </c>
      <c r="C82" s="16" t="s">
        <v>34</v>
      </c>
      <c r="D82" s="18">
        <v>43417</v>
      </c>
      <c r="E82" s="5">
        <v>10</v>
      </c>
      <c r="F82" s="4">
        <v>0.85</v>
      </c>
      <c r="G82" s="4">
        <v>0.3</v>
      </c>
      <c r="H82" s="3">
        <f t="shared" si="4"/>
        <v>8.85</v>
      </c>
    </row>
    <row r="83" spans="1:8">
      <c r="A83" s="48">
        <v>31</v>
      </c>
      <c r="B83" s="23" t="s">
        <v>193</v>
      </c>
      <c r="C83" s="16" t="s">
        <v>34</v>
      </c>
      <c r="D83" s="22">
        <v>43609</v>
      </c>
      <c r="E83" s="5">
        <v>10</v>
      </c>
      <c r="F83" s="4">
        <v>1.2</v>
      </c>
      <c r="G83" s="4"/>
      <c r="H83" s="3">
        <f t="shared" si="4"/>
        <v>8.8000000000000007</v>
      </c>
    </row>
    <row r="84" spans="1:8">
      <c r="A84" s="14">
        <v>32</v>
      </c>
      <c r="B84" s="96" t="s">
        <v>184</v>
      </c>
      <c r="C84" s="16" t="s">
        <v>70</v>
      </c>
      <c r="D84" s="15">
        <v>43157</v>
      </c>
      <c r="E84" s="5">
        <v>10</v>
      </c>
      <c r="F84" s="4">
        <v>1.2</v>
      </c>
      <c r="G84" s="4"/>
      <c r="H84" s="3">
        <f t="shared" si="4"/>
        <v>8.8000000000000007</v>
      </c>
    </row>
    <row r="85" spans="1:8">
      <c r="A85" s="14">
        <v>33</v>
      </c>
      <c r="B85" s="14" t="s">
        <v>205</v>
      </c>
      <c r="C85" s="57" t="s">
        <v>96</v>
      </c>
      <c r="D85" s="15">
        <v>43229</v>
      </c>
      <c r="E85" s="5">
        <v>10</v>
      </c>
      <c r="F85" s="4">
        <v>1.25</v>
      </c>
      <c r="G85" s="4"/>
      <c r="H85" s="3">
        <f t="shared" si="4"/>
        <v>8.75</v>
      </c>
    </row>
    <row r="86" spans="1:8">
      <c r="A86" s="48">
        <v>34</v>
      </c>
      <c r="B86" s="14" t="s">
        <v>199</v>
      </c>
      <c r="C86" s="16" t="s">
        <v>52</v>
      </c>
      <c r="D86" s="15">
        <v>43624</v>
      </c>
      <c r="E86" s="5">
        <v>10</v>
      </c>
      <c r="F86" s="4">
        <v>1.3</v>
      </c>
      <c r="G86" s="4"/>
      <c r="H86" s="3">
        <f t="shared" si="4"/>
        <v>8.6999999999999993</v>
      </c>
    </row>
    <row r="87" spans="1:8">
      <c r="A87" s="14">
        <v>35</v>
      </c>
      <c r="B87" s="17" t="s">
        <v>178</v>
      </c>
      <c r="C87" s="16" t="s">
        <v>168</v>
      </c>
      <c r="D87" s="18">
        <v>43412</v>
      </c>
      <c r="E87" s="5">
        <v>9</v>
      </c>
      <c r="F87" s="4">
        <v>0.3</v>
      </c>
      <c r="G87" s="4"/>
      <c r="H87" s="3">
        <f t="shared" si="4"/>
        <v>8.6999999999999993</v>
      </c>
    </row>
    <row r="88" spans="1:8">
      <c r="A88" s="14">
        <v>36</v>
      </c>
      <c r="B88" s="14" t="s">
        <v>190</v>
      </c>
      <c r="C88" s="16" t="s">
        <v>70</v>
      </c>
      <c r="D88" s="15">
        <v>43105</v>
      </c>
      <c r="E88" s="5">
        <v>10</v>
      </c>
      <c r="F88" s="4">
        <v>1.3</v>
      </c>
      <c r="G88" s="4"/>
      <c r="H88" s="3">
        <f t="shared" si="4"/>
        <v>8.6999999999999993</v>
      </c>
    </row>
    <row r="89" spans="1:8">
      <c r="A89" s="48">
        <v>37</v>
      </c>
      <c r="B89" s="80" t="s">
        <v>198</v>
      </c>
      <c r="C89" s="16" t="s">
        <v>168</v>
      </c>
      <c r="D89" s="95">
        <v>43522</v>
      </c>
      <c r="E89" s="5">
        <v>10</v>
      </c>
      <c r="F89" s="4">
        <v>1.05</v>
      </c>
      <c r="G89" s="4">
        <v>0.3</v>
      </c>
      <c r="H89" s="3">
        <f t="shared" si="4"/>
        <v>8.6499999999999986</v>
      </c>
    </row>
    <row r="90" spans="1:8">
      <c r="A90" s="14">
        <v>38</v>
      </c>
      <c r="B90" s="97" t="s">
        <v>191</v>
      </c>
      <c r="C90" s="16" t="s">
        <v>34</v>
      </c>
      <c r="D90" s="22">
        <v>43450</v>
      </c>
      <c r="E90" s="5">
        <v>10</v>
      </c>
      <c r="F90" s="4">
        <v>1.2</v>
      </c>
      <c r="G90" s="4">
        <v>0.3</v>
      </c>
      <c r="H90" s="3">
        <f t="shared" si="4"/>
        <v>8.5</v>
      </c>
    </row>
    <row r="91" spans="1:8">
      <c r="A91" s="14">
        <v>39</v>
      </c>
      <c r="B91" s="23" t="s">
        <v>195</v>
      </c>
      <c r="C91" s="16" t="s">
        <v>70</v>
      </c>
      <c r="D91" s="22">
        <v>43269</v>
      </c>
      <c r="E91" s="5">
        <v>10</v>
      </c>
      <c r="F91" s="4">
        <v>1.4</v>
      </c>
      <c r="G91" s="4">
        <v>0.1</v>
      </c>
      <c r="H91" s="3">
        <f t="shared" si="4"/>
        <v>8.5</v>
      </c>
    </row>
    <row r="92" spans="1:8">
      <c r="A92" s="48">
        <v>40</v>
      </c>
      <c r="B92" s="23" t="s">
        <v>188</v>
      </c>
      <c r="C92" s="16" t="s">
        <v>70</v>
      </c>
      <c r="D92" s="22">
        <v>43207</v>
      </c>
      <c r="E92" s="5">
        <v>10</v>
      </c>
      <c r="F92" s="4">
        <v>1.5</v>
      </c>
      <c r="G92" s="4"/>
      <c r="H92" s="3">
        <f t="shared" si="4"/>
        <v>8.5</v>
      </c>
    </row>
    <row r="93" spans="1:8">
      <c r="A93" s="14">
        <v>41</v>
      </c>
      <c r="B93" s="14" t="s">
        <v>206</v>
      </c>
      <c r="C93" s="57" t="s">
        <v>96</v>
      </c>
      <c r="D93" s="15">
        <v>43441</v>
      </c>
      <c r="E93" s="5">
        <v>9</v>
      </c>
      <c r="F93" s="4">
        <v>0.75</v>
      </c>
      <c r="G93" s="4"/>
      <c r="H93" s="3">
        <f t="shared" si="4"/>
        <v>8.25</v>
      </c>
    </row>
    <row r="94" spans="1:8">
      <c r="A94" s="14">
        <v>42</v>
      </c>
      <c r="B94" s="14" t="s">
        <v>204</v>
      </c>
      <c r="C94" s="25" t="s">
        <v>202</v>
      </c>
      <c r="D94" s="15">
        <v>43459</v>
      </c>
      <c r="E94" s="5">
        <v>9</v>
      </c>
      <c r="F94" s="4">
        <v>0.9</v>
      </c>
      <c r="G94" s="4"/>
      <c r="H94" s="3">
        <f t="shared" si="4"/>
        <v>8.1</v>
      </c>
    </row>
    <row r="95" spans="1:8">
      <c r="A95" s="48">
        <v>43</v>
      </c>
      <c r="B95" s="14" t="s">
        <v>207</v>
      </c>
      <c r="C95" s="57" t="s">
        <v>96</v>
      </c>
      <c r="D95" s="15">
        <v>43366</v>
      </c>
      <c r="E95" s="5">
        <v>9</v>
      </c>
      <c r="F95" s="4">
        <v>1.05</v>
      </c>
      <c r="G95" s="4">
        <v>0.1</v>
      </c>
      <c r="H95" s="3">
        <f t="shared" si="4"/>
        <v>7.8500000000000005</v>
      </c>
    </row>
    <row r="96" spans="1:8">
      <c r="A96" s="14">
        <v>44</v>
      </c>
      <c r="B96" s="17" t="s">
        <v>197</v>
      </c>
      <c r="C96" s="16" t="s">
        <v>70</v>
      </c>
      <c r="D96" s="18">
        <v>43361</v>
      </c>
      <c r="E96" s="5">
        <v>9</v>
      </c>
      <c r="F96" s="4">
        <v>1</v>
      </c>
      <c r="G96" s="4">
        <v>0.3</v>
      </c>
      <c r="H96" s="3">
        <f t="shared" si="4"/>
        <v>7.7</v>
      </c>
    </row>
    <row r="99" spans="1:8">
      <c r="A99" s="1"/>
      <c r="B99" s="21"/>
      <c r="C99" s="1"/>
      <c r="D99" s="2"/>
      <c r="E99" s="173" t="s">
        <v>4</v>
      </c>
      <c r="F99" s="174"/>
      <c r="G99" s="174"/>
      <c r="H99" s="174"/>
    </row>
    <row r="100" spans="1:8">
      <c r="A100" s="1"/>
      <c r="B100" s="10" t="s">
        <v>6</v>
      </c>
      <c r="C100" s="10" t="s">
        <v>7</v>
      </c>
      <c r="D100" s="10" t="s">
        <v>8</v>
      </c>
      <c r="E100" s="8" t="s">
        <v>9</v>
      </c>
      <c r="F100" s="8" t="s">
        <v>10</v>
      </c>
      <c r="G100" s="8" t="s">
        <v>11</v>
      </c>
      <c r="H100" s="8" t="s">
        <v>13</v>
      </c>
    </row>
    <row r="101" spans="1:8">
      <c r="A101" s="33">
        <v>1</v>
      </c>
      <c r="B101" s="33" t="s">
        <v>167</v>
      </c>
      <c r="C101" s="34" t="s">
        <v>168</v>
      </c>
      <c r="D101" s="35">
        <v>43672</v>
      </c>
      <c r="E101" s="36">
        <v>10</v>
      </c>
      <c r="F101" s="37">
        <v>0.15</v>
      </c>
      <c r="G101" s="37"/>
      <c r="H101" s="38">
        <f t="shared" ref="H101:H144" si="5">SUM(E101-F101-G101)</f>
        <v>9.85</v>
      </c>
    </row>
    <row r="102" spans="1:8">
      <c r="A102" s="33">
        <v>2</v>
      </c>
      <c r="B102" s="33" t="s">
        <v>175</v>
      </c>
      <c r="C102" s="34" t="s">
        <v>18</v>
      </c>
      <c r="D102" s="35">
        <v>43468</v>
      </c>
      <c r="E102" s="36">
        <v>10</v>
      </c>
      <c r="F102" s="37">
        <v>0.15</v>
      </c>
      <c r="G102" s="37"/>
      <c r="H102" s="38">
        <f t="shared" si="5"/>
        <v>9.85</v>
      </c>
    </row>
    <row r="103" spans="1:8">
      <c r="A103" s="33">
        <v>3</v>
      </c>
      <c r="B103" s="40" t="s">
        <v>180</v>
      </c>
      <c r="C103" s="34" t="s">
        <v>168</v>
      </c>
      <c r="D103" s="41">
        <v>43731</v>
      </c>
      <c r="E103" s="36">
        <v>10</v>
      </c>
      <c r="F103" s="37">
        <v>0.2</v>
      </c>
      <c r="G103" s="37"/>
      <c r="H103" s="38">
        <f t="shared" si="5"/>
        <v>9.8000000000000007</v>
      </c>
    </row>
    <row r="104" spans="1:8">
      <c r="A104" s="33">
        <v>4</v>
      </c>
      <c r="B104" s="93" t="s">
        <v>163</v>
      </c>
      <c r="C104" s="34" t="s">
        <v>18</v>
      </c>
      <c r="D104" s="35">
        <v>43143</v>
      </c>
      <c r="E104" s="36">
        <v>10</v>
      </c>
      <c r="F104" s="37">
        <v>0.2</v>
      </c>
      <c r="G104" s="37"/>
      <c r="H104" s="38">
        <f t="shared" si="5"/>
        <v>9.8000000000000007</v>
      </c>
    </row>
    <row r="105" spans="1:8">
      <c r="A105" s="33">
        <v>5</v>
      </c>
      <c r="B105" s="92" t="s">
        <v>162</v>
      </c>
      <c r="C105" s="34" t="s">
        <v>31</v>
      </c>
      <c r="D105" s="35">
        <v>43330</v>
      </c>
      <c r="E105" s="36">
        <v>10</v>
      </c>
      <c r="F105" s="37">
        <v>0.25</v>
      </c>
      <c r="G105" s="37"/>
      <c r="H105" s="38">
        <f t="shared" si="5"/>
        <v>9.75</v>
      </c>
    </row>
    <row r="106" spans="1:8">
      <c r="A106" s="48">
        <v>6</v>
      </c>
      <c r="B106" s="128" t="s">
        <v>201</v>
      </c>
      <c r="C106" s="55" t="s">
        <v>202</v>
      </c>
      <c r="D106" s="53">
        <v>43314</v>
      </c>
      <c r="E106" s="45">
        <v>10</v>
      </c>
      <c r="F106" s="46">
        <v>0.25</v>
      </c>
      <c r="G106" s="46"/>
      <c r="H106" s="47">
        <f t="shared" si="5"/>
        <v>9.75</v>
      </c>
    </row>
    <row r="107" spans="1:8">
      <c r="A107" s="48">
        <v>7</v>
      </c>
      <c r="B107" s="42" t="s">
        <v>170</v>
      </c>
      <c r="C107" s="43" t="s">
        <v>18</v>
      </c>
      <c r="D107" s="116">
        <v>43193</v>
      </c>
      <c r="E107" s="45">
        <v>10</v>
      </c>
      <c r="F107" s="46">
        <v>0.25</v>
      </c>
      <c r="G107" s="46"/>
      <c r="H107" s="47">
        <f t="shared" si="5"/>
        <v>9.75</v>
      </c>
    </row>
    <row r="108" spans="1:8">
      <c r="A108" s="48">
        <v>8</v>
      </c>
      <c r="B108" s="125" t="s">
        <v>203</v>
      </c>
      <c r="C108" s="43" t="s">
        <v>21</v>
      </c>
      <c r="D108" s="63">
        <v>43148</v>
      </c>
      <c r="E108" s="45">
        <v>10</v>
      </c>
      <c r="F108" s="46">
        <v>0.25</v>
      </c>
      <c r="G108" s="46"/>
      <c r="H108" s="47">
        <f t="shared" si="5"/>
        <v>9.75</v>
      </c>
    </row>
    <row r="109" spans="1:8">
      <c r="A109" s="48">
        <v>9</v>
      </c>
      <c r="B109" s="42" t="s">
        <v>182</v>
      </c>
      <c r="C109" s="43" t="s">
        <v>18</v>
      </c>
      <c r="D109" s="116">
        <v>43311</v>
      </c>
      <c r="E109" s="45">
        <v>10</v>
      </c>
      <c r="F109" s="46">
        <v>0.3</v>
      </c>
      <c r="G109" s="46"/>
      <c r="H109" s="47">
        <f t="shared" si="5"/>
        <v>9.6999999999999993</v>
      </c>
    </row>
    <row r="110" spans="1:8" ht="15.75" thickBot="1">
      <c r="A110" s="72">
        <v>10</v>
      </c>
      <c r="B110" s="133" t="s">
        <v>176</v>
      </c>
      <c r="C110" s="108" t="s">
        <v>66</v>
      </c>
      <c r="D110" s="134">
        <v>43307</v>
      </c>
      <c r="E110" s="110">
        <v>10</v>
      </c>
      <c r="F110" s="111">
        <v>0.35</v>
      </c>
      <c r="G110" s="111"/>
      <c r="H110" s="112">
        <f t="shared" si="5"/>
        <v>9.65</v>
      </c>
    </row>
    <row r="111" spans="1:8">
      <c r="A111" s="64">
        <v>11</v>
      </c>
      <c r="B111" s="64" t="s">
        <v>204</v>
      </c>
      <c r="C111" s="132" t="s">
        <v>202</v>
      </c>
      <c r="D111" s="123">
        <v>43459</v>
      </c>
      <c r="E111" s="120">
        <v>10</v>
      </c>
      <c r="F111" s="121">
        <v>0.4</v>
      </c>
      <c r="G111" s="121"/>
      <c r="H111" s="122">
        <f t="shared" si="5"/>
        <v>9.6</v>
      </c>
    </row>
    <row r="112" spans="1:8">
      <c r="A112" s="48">
        <v>12</v>
      </c>
      <c r="B112" s="42" t="s">
        <v>178</v>
      </c>
      <c r="C112" s="43" t="s">
        <v>168</v>
      </c>
      <c r="D112" s="116">
        <v>43412</v>
      </c>
      <c r="E112" s="45">
        <v>10</v>
      </c>
      <c r="F112" s="46">
        <v>0.45</v>
      </c>
      <c r="G112" s="46"/>
      <c r="H112" s="47">
        <f t="shared" si="5"/>
        <v>9.5500000000000007</v>
      </c>
    </row>
    <row r="113" spans="1:8">
      <c r="A113" s="48">
        <v>13</v>
      </c>
      <c r="B113" s="54" t="s">
        <v>187</v>
      </c>
      <c r="C113" s="43" t="s">
        <v>66</v>
      </c>
      <c r="D113" s="63">
        <v>43738</v>
      </c>
      <c r="E113" s="45">
        <v>10</v>
      </c>
      <c r="F113" s="46">
        <v>0.5</v>
      </c>
      <c r="G113" s="46"/>
      <c r="H113" s="47">
        <f t="shared" si="5"/>
        <v>9.5</v>
      </c>
    </row>
    <row r="114" spans="1:8">
      <c r="A114" s="48">
        <v>14</v>
      </c>
      <c r="B114" s="48" t="s">
        <v>165</v>
      </c>
      <c r="C114" s="43" t="s">
        <v>34</v>
      </c>
      <c r="D114" s="44">
        <v>43448</v>
      </c>
      <c r="E114" s="45">
        <v>10</v>
      </c>
      <c r="F114" s="46">
        <v>0.5</v>
      </c>
      <c r="G114" s="46"/>
      <c r="H114" s="47">
        <f t="shared" si="5"/>
        <v>9.5</v>
      </c>
    </row>
    <row r="115" spans="1:8">
      <c r="A115" s="48">
        <v>15</v>
      </c>
      <c r="B115" s="48" t="s">
        <v>169</v>
      </c>
      <c r="C115" s="43" t="s">
        <v>34</v>
      </c>
      <c r="D115" s="44">
        <v>43106</v>
      </c>
      <c r="E115" s="45">
        <v>10</v>
      </c>
      <c r="F115" s="46">
        <v>0.5</v>
      </c>
      <c r="G115" s="46"/>
      <c r="H115" s="47">
        <f t="shared" si="5"/>
        <v>9.5</v>
      </c>
    </row>
    <row r="116" spans="1:8">
      <c r="A116" s="48">
        <v>16</v>
      </c>
      <c r="B116" s="48" t="s">
        <v>189</v>
      </c>
      <c r="C116" s="43" t="s">
        <v>66</v>
      </c>
      <c r="D116" s="44">
        <v>43579</v>
      </c>
      <c r="E116" s="45">
        <v>10</v>
      </c>
      <c r="F116" s="46">
        <v>0.55000000000000004</v>
      </c>
      <c r="G116" s="46"/>
      <c r="H116" s="47">
        <f t="shared" si="5"/>
        <v>9.4499999999999993</v>
      </c>
    </row>
    <row r="117" spans="1:8">
      <c r="A117" s="48">
        <v>17</v>
      </c>
      <c r="B117" s="48" t="s">
        <v>183</v>
      </c>
      <c r="C117" s="43" t="s">
        <v>93</v>
      </c>
      <c r="D117" s="44">
        <v>43228</v>
      </c>
      <c r="E117" s="45">
        <v>10</v>
      </c>
      <c r="F117" s="46">
        <v>0.55000000000000004</v>
      </c>
      <c r="G117" s="46"/>
      <c r="H117" s="47">
        <f t="shared" si="5"/>
        <v>9.4499999999999993</v>
      </c>
    </row>
    <row r="118" spans="1:8">
      <c r="A118" s="48">
        <v>18</v>
      </c>
      <c r="B118" s="48" t="s">
        <v>199</v>
      </c>
      <c r="C118" s="43" t="s">
        <v>52</v>
      </c>
      <c r="D118" s="44">
        <v>43624</v>
      </c>
      <c r="E118" s="45">
        <v>10</v>
      </c>
      <c r="F118" s="46">
        <v>0.6</v>
      </c>
      <c r="G118" s="46"/>
      <c r="H118" s="47">
        <f t="shared" si="5"/>
        <v>9.4</v>
      </c>
    </row>
    <row r="119" spans="1:8">
      <c r="A119" s="48">
        <v>19</v>
      </c>
      <c r="B119" s="90" t="s">
        <v>174</v>
      </c>
      <c r="C119" s="43" t="s">
        <v>34</v>
      </c>
      <c r="D119" s="127">
        <v>43264</v>
      </c>
      <c r="E119" s="45">
        <v>10</v>
      </c>
      <c r="F119" s="46">
        <v>0.6</v>
      </c>
      <c r="G119" s="46"/>
      <c r="H119" s="47">
        <f t="shared" si="5"/>
        <v>9.4</v>
      </c>
    </row>
    <row r="120" spans="1:8">
      <c r="A120" s="48">
        <v>20</v>
      </c>
      <c r="B120" s="54" t="s">
        <v>166</v>
      </c>
      <c r="C120" s="43" t="s">
        <v>21</v>
      </c>
      <c r="D120" s="63">
        <v>43133</v>
      </c>
      <c r="E120" s="45">
        <v>10</v>
      </c>
      <c r="F120" s="46">
        <v>0.6</v>
      </c>
      <c r="G120" s="46"/>
      <c r="H120" s="47">
        <f t="shared" si="5"/>
        <v>9.4</v>
      </c>
    </row>
    <row r="121" spans="1:8">
      <c r="A121" s="48">
        <v>21</v>
      </c>
      <c r="B121" s="126" t="s">
        <v>172</v>
      </c>
      <c r="C121" s="43" t="s">
        <v>66</v>
      </c>
      <c r="D121" s="44">
        <v>43425</v>
      </c>
      <c r="E121" s="45">
        <v>10</v>
      </c>
      <c r="F121" s="46">
        <v>0.7</v>
      </c>
      <c r="G121" s="46"/>
      <c r="H121" s="47">
        <f t="shared" si="5"/>
        <v>9.3000000000000007</v>
      </c>
    </row>
    <row r="122" spans="1:8">
      <c r="A122" s="48">
        <v>22</v>
      </c>
      <c r="B122" s="42" t="s">
        <v>164</v>
      </c>
      <c r="C122" s="43" t="s">
        <v>34</v>
      </c>
      <c r="D122" s="116">
        <v>43362</v>
      </c>
      <c r="E122" s="45">
        <v>10</v>
      </c>
      <c r="F122" s="46">
        <v>0.7</v>
      </c>
      <c r="G122" s="46"/>
      <c r="H122" s="47">
        <f t="shared" si="5"/>
        <v>9.3000000000000007</v>
      </c>
    </row>
    <row r="123" spans="1:8">
      <c r="A123" s="48">
        <v>23</v>
      </c>
      <c r="B123" s="54" t="s">
        <v>188</v>
      </c>
      <c r="C123" s="43" t="s">
        <v>70</v>
      </c>
      <c r="D123" s="63">
        <v>43207</v>
      </c>
      <c r="E123" s="45">
        <v>10</v>
      </c>
      <c r="F123" s="46">
        <v>0.7</v>
      </c>
      <c r="G123" s="46"/>
      <c r="H123" s="47">
        <f t="shared" si="5"/>
        <v>9.3000000000000007</v>
      </c>
    </row>
    <row r="124" spans="1:8">
      <c r="A124" s="48">
        <v>24</v>
      </c>
      <c r="B124" s="48" t="s">
        <v>179</v>
      </c>
      <c r="C124" s="43" t="s">
        <v>34</v>
      </c>
      <c r="D124" s="44">
        <v>43725</v>
      </c>
      <c r="E124" s="45">
        <v>10</v>
      </c>
      <c r="F124" s="46">
        <v>0.75</v>
      </c>
      <c r="G124" s="46"/>
      <c r="H124" s="47">
        <f t="shared" si="5"/>
        <v>9.25</v>
      </c>
    </row>
    <row r="125" spans="1:8">
      <c r="A125" s="48">
        <v>25</v>
      </c>
      <c r="B125" s="54" t="s">
        <v>193</v>
      </c>
      <c r="C125" s="43" t="s">
        <v>34</v>
      </c>
      <c r="D125" s="63">
        <v>43609</v>
      </c>
      <c r="E125" s="45">
        <v>10</v>
      </c>
      <c r="F125" s="46">
        <v>0.75</v>
      </c>
      <c r="G125" s="46"/>
      <c r="H125" s="47">
        <f t="shared" si="5"/>
        <v>9.25</v>
      </c>
    </row>
    <row r="126" spans="1:8">
      <c r="A126" s="48">
        <v>26</v>
      </c>
      <c r="B126" s="48" t="s">
        <v>177</v>
      </c>
      <c r="C126" s="43" t="s">
        <v>93</v>
      </c>
      <c r="D126" s="44">
        <v>43295</v>
      </c>
      <c r="E126" s="45">
        <v>10</v>
      </c>
      <c r="F126" s="46">
        <v>0.75</v>
      </c>
      <c r="G126" s="46"/>
      <c r="H126" s="47">
        <f t="shared" si="5"/>
        <v>9.25</v>
      </c>
    </row>
    <row r="127" spans="1:8">
      <c r="A127" s="48">
        <v>27</v>
      </c>
      <c r="B127" s="131" t="s">
        <v>184</v>
      </c>
      <c r="C127" s="43" t="s">
        <v>70</v>
      </c>
      <c r="D127" s="44">
        <v>43157</v>
      </c>
      <c r="E127" s="45">
        <v>10</v>
      </c>
      <c r="F127" s="46">
        <v>0.75</v>
      </c>
      <c r="G127" s="46"/>
      <c r="H127" s="47">
        <f t="shared" si="5"/>
        <v>9.25</v>
      </c>
    </row>
    <row r="128" spans="1:8">
      <c r="A128" s="48">
        <v>28</v>
      </c>
      <c r="B128" s="48" t="s">
        <v>171</v>
      </c>
      <c r="C128" s="43" t="s">
        <v>66</v>
      </c>
      <c r="D128" s="44">
        <v>43550</v>
      </c>
      <c r="E128" s="45">
        <v>10</v>
      </c>
      <c r="F128" s="46">
        <v>0.85</v>
      </c>
      <c r="G128" s="46"/>
      <c r="H128" s="47">
        <f t="shared" si="5"/>
        <v>9.15</v>
      </c>
    </row>
    <row r="129" spans="1:8">
      <c r="A129" s="48">
        <v>29</v>
      </c>
      <c r="B129" s="48" t="s">
        <v>194</v>
      </c>
      <c r="C129" s="43" t="s">
        <v>93</v>
      </c>
      <c r="D129" s="44">
        <v>43208</v>
      </c>
      <c r="E129" s="45">
        <v>10</v>
      </c>
      <c r="F129" s="46">
        <v>0.85</v>
      </c>
      <c r="G129" s="46"/>
      <c r="H129" s="47">
        <f t="shared" si="5"/>
        <v>9.15</v>
      </c>
    </row>
    <row r="130" spans="1:8">
      <c r="A130" s="48">
        <v>30</v>
      </c>
      <c r="B130" s="125" t="s">
        <v>191</v>
      </c>
      <c r="C130" s="43" t="s">
        <v>34</v>
      </c>
      <c r="D130" s="63">
        <v>43450</v>
      </c>
      <c r="E130" s="45">
        <v>10</v>
      </c>
      <c r="F130" s="46">
        <v>0.9</v>
      </c>
      <c r="G130" s="46"/>
      <c r="H130" s="47">
        <f t="shared" si="5"/>
        <v>9.1</v>
      </c>
    </row>
    <row r="131" spans="1:8">
      <c r="A131" s="48">
        <v>31</v>
      </c>
      <c r="B131" s="48" t="s">
        <v>200</v>
      </c>
      <c r="C131" s="43" t="s">
        <v>66</v>
      </c>
      <c r="D131" s="44">
        <v>43754</v>
      </c>
      <c r="E131" s="45">
        <v>10</v>
      </c>
      <c r="F131" s="46">
        <v>1</v>
      </c>
      <c r="G131" s="46"/>
      <c r="H131" s="47">
        <f t="shared" si="5"/>
        <v>9</v>
      </c>
    </row>
    <row r="132" spans="1:8">
      <c r="A132" s="48">
        <v>32</v>
      </c>
      <c r="B132" s="42" t="s">
        <v>197</v>
      </c>
      <c r="C132" s="43" t="s">
        <v>70</v>
      </c>
      <c r="D132" s="116">
        <v>43361</v>
      </c>
      <c r="E132" s="45">
        <v>10</v>
      </c>
      <c r="F132" s="46">
        <v>1.05</v>
      </c>
      <c r="G132" s="46"/>
      <c r="H132" s="47">
        <f t="shared" si="5"/>
        <v>8.9499999999999993</v>
      </c>
    </row>
    <row r="133" spans="1:8">
      <c r="A133" s="48">
        <v>33</v>
      </c>
      <c r="B133" s="48" t="s">
        <v>205</v>
      </c>
      <c r="C133" s="130" t="s">
        <v>96</v>
      </c>
      <c r="D133" s="44">
        <v>43229</v>
      </c>
      <c r="E133" s="45">
        <v>10</v>
      </c>
      <c r="F133" s="46">
        <v>1.1000000000000001</v>
      </c>
      <c r="G133" s="46"/>
      <c r="H133" s="47">
        <f t="shared" si="5"/>
        <v>8.9</v>
      </c>
    </row>
    <row r="134" spans="1:8">
      <c r="A134" s="48">
        <v>34</v>
      </c>
      <c r="B134" s="48" t="s">
        <v>173</v>
      </c>
      <c r="C134" s="43" t="s">
        <v>21</v>
      </c>
      <c r="D134" s="44">
        <v>43316</v>
      </c>
      <c r="E134" s="45">
        <v>10</v>
      </c>
      <c r="F134" s="46">
        <v>1.2</v>
      </c>
      <c r="G134" s="46"/>
      <c r="H134" s="47">
        <f t="shared" si="5"/>
        <v>8.8000000000000007</v>
      </c>
    </row>
    <row r="135" spans="1:8">
      <c r="A135" s="14">
        <v>35</v>
      </c>
      <c r="B135" s="23" t="s">
        <v>192</v>
      </c>
      <c r="C135" s="16" t="s">
        <v>70</v>
      </c>
      <c r="D135" s="22">
        <v>43147</v>
      </c>
      <c r="E135" s="5">
        <v>10</v>
      </c>
      <c r="F135" s="4">
        <v>1.2</v>
      </c>
      <c r="G135" s="4"/>
      <c r="H135" s="3">
        <f t="shared" si="5"/>
        <v>8.8000000000000007</v>
      </c>
    </row>
    <row r="136" spans="1:8">
      <c r="A136" s="14">
        <v>36</v>
      </c>
      <c r="B136" s="14" t="s">
        <v>190</v>
      </c>
      <c r="C136" s="16" t="s">
        <v>70</v>
      </c>
      <c r="D136" s="15">
        <v>43105</v>
      </c>
      <c r="E136" s="5">
        <v>10</v>
      </c>
      <c r="F136" s="4">
        <v>1.25</v>
      </c>
      <c r="G136" s="4"/>
      <c r="H136" s="3">
        <f t="shared" si="5"/>
        <v>8.75</v>
      </c>
    </row>
    <row r="137" spans="1:8">
      <c r="A137" s="48">
        <v>37</v>
      </c>
      <c r="B137" s="80" t="s">
        <v>198</v>
      </c>
      <c r="C137" s="16" t="s">
        <v>168</v>
      </c>
      <c r="D137" s="95">
        <v>43522</v>
      </c>
      <c r="E137" s="5">
        <v>10</v>
      </c>
      <c r="F137" s="4">
        <v>1.3</v>
      </c>
      <c r="G137" s="4"/>
      <c r="H137" s="3">
        <f t="shared" si="5"/>
        <v>8.6999999999999993</v>
      </c>
    </row>
    <row r="138" spans="1:8">
      <c r="A138" s="14">
        <v>38</v>
      </c>
      <c r="B138" s="14" t="s">
        <v>181</v>
      </c>
      <c r="C138" s="16" t="s">
        <v>34</v>
      </c>
      <c r="D138" s="15">
        <v>43279</v>
      </c>
      <c r="E138" s="5">
        <v>10</v>
      </c>
      <c r="F138" s="4">
        <v>1.2</v>
      </c>
      <c r="G138" s="4">
        <v>0.1</v>
      </c>
      <c r="H138" s="3">
        <f t="shared" si="5"/>
        <v>8.7000000000000011</v>
      </c>
    </row>
    <row r="139" spans="1:8">
      <c r="A139" s="14">
        <v>39</v>
      </c>
      <c r="B139" s="14" t="s">
        <v>207</v>
      </c>
      <c r="C139" s="57" t="s">
        <v>96</v>
      </c>
      <c r="D139" s="15">
        <v>43366</v>
      </c>
      <c r="E139" s="5">
        <v>10</v>
      </c>
      <c r="F139" s="4">
        <v>1.4</v>
      </c>
      <c r="G139" s="4"/>
      <c r="H139" s="3">
        <f t="shared" si="5"/>
        <v>8.6</v>
      </c>
    </row>
    <row r="140" spans="1:8">
      <c r="A140" s="48">
        <v>40</v>
      </c>
      <c r="B140" s="14" t="s">
        <v>186</v>
      </c>
      <c r="C140" s="16" t="s">
        <v>34</v>
      </c>
      <c r="D140" s="15">
        <v>43410</v>
      </c>
      <c r="E140" s="5">
        <v>9</v>
      </c>
      <c r="F140" s="4">
        <v>0.35</v>
      </c>
      <c r="G140" s="4">
        <v>0.1</v>
      </c>
      <c r="H140" s="3">
        <f t="shared" si="5"/>
        <v>8.5500000000000007</v>
      </c>
    </row>
    <row r="141" spans="1:8">
      <c r="A141" s="14">
        <v>41</v>
      </c>
      <c r="B141" s="17" t="s">
        <v>196</v>
      </c>
      <c r="C141" s="16" t="s">
        <v>34</v>
      </c>
      <c r="D141" s="18">
        <v>43417</v>
      </c>
      <c r="E141" s="5">
        <v>10</v>
      </c>
      <c r="F141" s="4">
        <v>1.5</v>
      </c>
      <c r="G141" s="4"/>
      <c r="H141" s="3">
        <f t="shared" si="5"/>
        <v>8.5</v>
      </c>
    </row>
    <row r="142" spans="1:8">
      <c r="A142" s="14">
        <v>42</v>
      </c>
      <c r="B142" s="80" t="s">
        <v>185</v>
      </c>
      <c r="C142" s="16" t="s">
        <v>34</v>
      </c>
      <c r="D142" s="95">
        <v>43113</v>
      </c>
      <c r="E142" s="5">
        <v>10</v>
      </c>
      <c r="F142" s="4">
        <v>1.6</v>
      </c>
      <c r="G142" s="4"/>
      <c r="H142" s="3">
        <f t="shared" si="5"/>
        <v>8.4</v>
      </c>
    </row>
    <row r="143" spans="1:8">
      <c r="A143" s="48">
        <v>43</v>
      </c>
      <c r="B143" s="14" t="s">
        <v>206</v>
      </c>
      <c r="C143" s="57" t="s">
        <v>96</v>
      </c>
      <c r="D143" s="15">
        <v>43441</v>
      </c>
      <c r="E143" s="5">
        <v>10</v>
      </c>
      <c r="F143" s="4">
        <v>1.75</v>
      </c>
      <c r="G143" s="4"/>
      <c r="H143" s="3">
        <f t="shared" si="5"/>
        <v>8.25</v>
      </c>
    </row>
    <row r="144" spans="1:8">
      <c r="A144" s="14">
        <v>44</v>
      </c>
      <c r="B144" s="23" t="s">
        <v>195</v>
      </c>
      <c r="C144" s="16" t="s">
        <v>70</v>
      </c>
      <c r="D144" s="22">
        <v>43269</v>
      </c>
      <c r="E144" s="5">
        <v>9</v>
      </c>
      <c r="F144" s="4">
        <v>0.75</v>
      </c>
      <c r="G144" s="4"/>
      <c r="H144" s="3">
        <f t="shared" si="5"/>
        <v>8.25</v>
      </c>
    </row>
    <row r="147" spans="1:8">
      <c r="A147" s="1"/>
      <c r="B147" s="21"/>
      <c r="C147" s="1"/>
      <c r="D147" s="2"/>
      <c r="E147" s="175" t="s">
        <v>5</v>
      </c>
      <c r="F147" s="175"/>
      <c r="G147" s="175"/>
      <c r="H147" s="175"/>
    </row>
    <row r="148" spans="1:8">
      <c r="A148" s="1"/>
      <c r="B148" s="10" t="s">
        <v>6</v>
      </c>
      <c r="C148" s="10" t="s">
        <v>7</v>
      </c>
      <c r="D148" s="10" t="s">
        <v>8</v>
      </c>
      <c r="E148" s="7" t="s">
        <v>9</v>
      </c>
      <c r="F148" s="7" t="s">
        <v>14</v>
      </c>
      <c r="G148" s="7" t="s">
        <v>11</v>
      </c>
      <c r="H148" s="7" t="s">
        <v>15</v>
      </c>
    </row>
    <row r="149" spans="1:8">
      <c r="A149" s="33">
        <v>1</v>
      </c>
      <c r="B149" s="33" t="s">
        <v>171</v>
      </c>
      <c r="C149" s="34" t="s">
        <v>66</v>
      </c>
      <c r="D149" s="35">
        <v>43550</v>
      </c>
      <c r="E149" s="36">
        <v>10</v>
      </c>
      <c r="F149" s="37">
        <v>0.1</v>
      </c>
      <c r="G149" s="37"/>
      <c r="H149" s="38">
        <f t="shared" ref="H149:H192" si="6">SUM(E149-F149-G149)</f>
        <v>9.9</v>
      </c>
    </row>
    <row r="150" spans="1:8">
      <c r="A150" s="33">
        <v>2</v>
      </c>
      <c r="B150" s="93" t="s">
        <v>172</v>
      </c>
      <c r="C150" s="34" t="s">
        <v>66</v>
      </c>
      <c r="D150" s="35">
        <v>43425</v>
      </c>
      <c r="E150" s="36">
        <v>10</v>
      </c>
      <c r="F150" s="37">
        <v>0.1</v>
      </c>
      <c r="G150" s="37"/>
      <c r="H150" s="38">
        <f t="shared" si="6"/>
        <v>9.9</v>
      </c>
    </row>
    <row r="151" spans="1:8">
      <c r="A151" s="33">
        <v>3</v>
      </c>
      <c r="B151" s="51" t="s">
        <v>187</v>
      </c>
      <c r="C151" s="34" t="s">
        <v>66</v>
      </c>
      <c r="D151" s="52">
        <v>43738</v>
      </c>
      <c r="E151" s="36">
        <v>10</v>
      </c>
      <c r="F151" s="37">
        <v>0.2</v>
      </c>
      <c r="G151" s="37"/>
      <c r="H151" s="38">
        <f t="shared" si="6"/>
        <v>9.8000000000000007</v>
      </c>
    </row>
    <row r="152" spans="1:8">
      <c r="A152" s="33">
        <v>4</v>
      </c>
      <c r="B152" s="92" t="s">
        <v>162</v>
      </c>
      <c r="C152" s="34" t="s">
        <v>31</v>
      </c>
      <c r="D152" s="35">
        <v>43330</v>
      </c>
      <c r="E152" s="36">
        <v>10</v>
      </c>
      <c r="F152" s="37">
        <v>0.2</v>
      </c>
      <c r="G152" s="37"/>
      <c r="H152" s="38">
        <f t="shared" si="6"/>
        <v>9.8000000000000007</v>
      </c>
    </row>
    <row r="153" spans="1:8">
      <c r="A153" s="33">
        <v>5</v>
      </c>
      <c r="B153" s="51" t="s">
        <v>166</v>
      </c>
      <c r="C153" s="34" t="s">
        <v>21</v>
      </c>
      <c r="D153" s="52">
        <v>43133</v>
      </c>
      <c r="E153" s="36">
        <v>10</v>
      </c>
      <c r="F153" s="37">
        <v>0.2</v>
      </c>
      <c r="G153" s="37"/>
      <c r="H153" s="38">
        <f t="shared" si="6"/>
        <v>9.8000000000000007</v>
      </c>
    </row>
    <row r="154" spans="1:8">
      <c r="A154" s="48">
        <v>6</v>
      </c>
      <c r="B154" s="48" t="s">
        <v>189</v>
      </c>
      <c r="C154" s="43" t="s">
        <v>66</v>
      </c>
      <c r="D154" s="44">
        <v>43579</v>
      </c>
      <c r="E154" s="45">
        <v>10</v>
      </c>
      <c r="F154" s="46">
        <v>0.3</v>
      </c>
      <c r="G154" s="46"/>
      <c r="H154" s="47">
        <f t="shared" si="6"/>
        <v>9.6999999999999993</v>
      </c>
    </row>
    <row r="155" spans="1:8">
      <c r="A155" s="48">
        <v>7</v>
      </c>
      <c r="B155" s="48" t="s">
        <v>206</v>
      </c>
      <c r="C155" s="130" t="s">
        <v>96</v>
      </c>
      <c r="D155" s="44">
        <v>43441</v>
      </c>
      <c r="E155" s="45">
        <v>10</v>
      </c>
      <c r="F155" s="46">
        <v>0.3</v>
      </c>
      <c r="G155" s="46"/>
      <c r="H155" s="47">
        <f t="shared" si="6"/>
        <v>9.6999999999999993</v>
      </c>
    </row>
    <row r="156" spans="1:8">
      <c r="A156" s="48">
        <v>8</v>
      </c>
      <c r="B156" s="42" t="s">
        <v>164</v>
      </c>
      <c r="C156" s="43" t="s">
        <v>34</v>
      </c>
      <c r="D156" s="116">
        <v>43362</v>
      </c>
      <c r="E156" s="45">
        <v>10</v>
      </c>
      <c r="F156" s="46">
        <v>0.3</v>
      </c>
      <c r="G156" s="46"/>
      <c r="H156" s="47">
        <f t="shared" si="6"/>
        <v>9.6999999999999993</v>
      </c>
    </row>
    <row r="157" spans="1:8">
      <c r="A157" s="48">
        <v>9</v>
      </c>
      <c r="B157" s="48" t="s">
        <v>173</v>
      </c>
      <c r="C157" s="43" t="s">
        <v>21</v>
      </c>
      <c r="D157" s="44">
        <v>43316</v>
      </c>
      <c r="E157" s="45">
        <v>10</v>
      </c>
      <c r="F157" s="46">
        <v>0.3</v>
      </c>
      <c r="G157" s="46"/>
      <c r="H157" s="47">
        <f t="shared" si="6"/>
        <v>9.6999999999999993</v>
      </c>
    </row>
    <row r="158" spans="1:8" ht="15.75" thickBot="1">
      <c r="A158" s="72">
        <v>10</v>
      </c>
      <c r="B158" s="133" t="s">
        <v>176</v>
      </c>
      <c r="C158" s="108" t="s">
        <v>66</v>
      </c>
      <c r="D158" s="134">
        <v>43307</v>
      </c>
      <c r="E158" s="110">
        <v>10</v>
      </c>
      <c r="F158" s="111">
        <v>0.3</v>
      </c>
      <c r="G158" s="111"/>
      <c r="H158" s="112">
        <f t="shared" si="6"/>
        <v>9.6999999999999993</v>
      </c>
    </row>
    <row r="159" spans="1:8">
      <c r="A159" s="64">
        <v>11</v>
      </c>
      <c r="B159" s="64" t="s">
        <v>181</v>
      </c>
      <c r="C159" s="118" t="s">
        <v>34</v>
      </c>
      <c r="D159" s="123">
        <v>43279</v>
      </c>
      <c r="E159" s="120">
        <v>10</v>
      </c>
      <c r="F159" s="121">
        <v>0.3</v>
      </c>
      <c r="G159" s="121"/>
      <c r="H159" s="122">
        <f t="shared" si="6"/>
        <v>9.6999999999999993</v>
      </c>
    </row>
    <row r="160" spans="1:8">
      <c r="A160" s="48">
        <v>12</v>
      </c>
      <c r="B160" s="42" t="s">
        <v>170</v>
      </c>
      <c r="C160" s="43" t="s">
        <v>18</v>
      </c>
      <c r="D160" s="116">
        <v>43193</v>
      </c>
      <c r="E160" s="45">
        <v>10</v>
      </c>
      <c r="F160" s="46">
        <v>0.3</v>
      </c>
      <c r="G160" s="46"/>
      <c r="H160" s="47">
        <f t="shared" si="6"/>
        <v>9.6999999999999993</v>
      </c>
    </row>
    <row r="161" spans="1:8">
      <c r="A161" s="48">
        <v>13</v>
      </c>
      <c r="B161" s="90" t="s">
        <v>185</v>
      </c>
      <c r="C161" s="43" t="s">
        <v>34</v>
      </c>
      <c r="D161" s="127">
        <v>43113</v>
      </c>
      <c r="E161" s="45">
        <v>10</v>
      </c>
      <c r="F161" s="46">
        <v>0.35</v>
      </c>
      <c r="G161" s="46"/>
      <c r="H161" s="47">
        <f t="shared" si="6"/>
        <v>9.65</v>
      </c>
    </row>
    <row r="162" spans="1:8">
      <c r="A162" s="48">
        <v>14</v>
      </c>
      <c r="B162" s="48" t="s">
        <v>167</v>
      </c>
      <c r="C162" s="43" t="s">
        <v>168</v>
      </c>
      <c r="D162" s="44">
        <v>43672</v>
      </c>
      <c r="E162" s="45">
        <v>10</v>
      </c>
      <c r="F162" s="46">
        <v>0.4</v>
      </c>
      <c r="G162" s="46"/>
      <c r="H162" s="47">
        <f t="shared" si="6"/>
        <v>9.6</v>
      </c>
    </row>
    <row r="163" spans="1:8">
      <c r="A163" s="48">
        <v>15</v>
      </c>
      <c r="B163" s="48" t="s">
        <v>175</v>
      </c>
      <c r="C163" s="43" t="s">
        <v>18</v>
      </c>
      <c r="D163" s="44">
        <v>43468</v>
      </c>
      <c r="E163" s="45">
        <v>10</v>
      </c>
      <c r="F163" s="46">
        <v>0.4</v>
      </c>
      <c r="G163" s="46"/>
      <c r="H163" s="47">
        <f t="shared" si="6"/>
        <v>9.6</v>
      </c>
    </row>
    <row r="164" spans="1:8">
      <c r="A164" s="48">
        <v>16</v>
      </c>
      <c r="B164" s="48" t="s">
        <v>204</v>
      </c>
      <c r="C164" s="55" t="s">
        <v>202</v>
      </c>
      <c r="D164" s="44">
        <v>43459</v>
      </c>
      <c r="E164" s="45">
        <v>10</v>
      </c>
      <c r="F164" s="46">
        <v>0.4</v>
      </c>
      <c r="G164" s="46"/>
      <c r="H164" s="47">
        <f t="shared" si="6"/>
        <v>9.6</v>
      </c>
    </row>
    <row r="165" spans="1:8">
      <c r="A165" s="48">
        <v>17</v>
      </c>
      <c r="B165" s="128" t="s">
        <v>201</v>
      </c>
      <c r="C165" s="55" t="s">
        <v>202</v>
      </c>
      <c r="D165" s="53">
        <v>43314</v>
      </c>
      <c r="E165" s="45">
        <v>10</v>
      </c>
      <c r="F165" s="46">
        <v>0.4</v>
      </c>
      <c r="G165" s="46"/>
      <c r="H165" s="47">
        <f t="shared" si="6"/>
        <v>9.6</v>
      </c>
    </row>
    <row r="166" spans="1:8">
      <c r="A166" s="48">
        <v>18</v>
      </c>
      <c r="B166" s="48" t="s">
        <v>205</v>
      </c>
      <c r="C166" s="130" t="s">
        <v>96</v>
      </c>
      <c r="D166" s="44">
        <v>43229</v>
      </c>
      <c r="E166" s="45">
        <v>10</v>
      </c>
      <c r="F166" s="46">
        <v>0.4</v>
      </c>
      <c r="G166" s="46"/>
      <c r="H166" s="47">
        <f t="shared" si="6"/>
        <v>9.6</v>
      </c>
    </row>
    <row r="167" spans="1:8">
      <c r="A167" s="48">
        <v>19</v>
      </c>
      <c r="B167" s="48" t="s">
        <v>183</v>
      </c>
      <c r="C167" s="43" t="s">
        <v>93</v>
      </c>
      <c r="D167" s="44">
        <v>43228</v>
      </c>
      <c r="E167" s="45">
        <v>10</v>
      </c>
      <c r="F167" s="46">
        <v>0.4</v>
      </c>
      <c r="G167" s="46"/>
      <c r="H167" s="47">
        <f t="shared" si="6"/>
        <v>9.6</v>
      </c>
    </row>
    <row r="168" spans="1:8">
      <c r="A168" s="48">
        <v>20</v>
      </c>
      <c r="B168" s="48" t="s">
        <v>165</v>
      </c>
      <c r="C168" s="43" t="s">
        <v>34</v>
      </c>
      <c r="D168" s="44">
        <v>43448</v>
      </c>
      <c r="E168" s="45">
        <v>10</v>
      </c>
      <c r="F168" s="46">
        <v>0.5</v>
      </c>
      <c r="G168" s="46"/>
      <c r="H168" s="47">
        <f t="shared" si="6"/>
        <v>9.5</v>
      </c>
    </row>
    <row r="169" spans="1:8">
      <c r="A169" s="48">
        <v>21</v>
      </c>
      <c r="B169" s="48" t="s">
        <v>207</v>
      </c>
      <c r="C169" s="130" t="s">
        <v>96</v>
      </c>
      <c r="D169" s="44">
        <v>43366</v>
      </c>
      <c r="E169" s="45">
        <v>10</v>
      </c>
      <c r="F169" s="46">
        <v>0.5</v>
      </c>
      <c r="G169" s="46"/>
      <c r="H169" s="47">
        <f t="shared" si="6"/>
        <v>9.5</v>
      </c>
    </row>
    <row r="170" spans="1:8">
      <c r="A170" s="48">
        <v>22</v>
      </c>
      <c r="B170" s="48" t="s">
        <v>194</v>
      </c>
      <c r="C170" s="43" t="s">
        <v>93</v>
      </c>
      <c r="D170" s="44">
        <v>43208</v>
      </c>
      <c r="E170" s="45">
        <v>10</v>
      </c>
      <c r="F170" s="46">
        <v>0.5</v>
      </c>
      <c r="G170" s="46"/>
      <c r="H170" s="47">
        <f t="shared" si="6"/>
        <v>9.5</v>
      </c>
    </row>
    <row r="171" spans="1:8">
      <c r="A171" s="48">
        <v>23</v>
      </c>
      <c r="B171" s="48" t="s">
        <v>200</v>
      </c>
      <c r="C171" s="43" t="s">
        <v>66</v>
      </c>
      <c r="D171" s="44">
        <v>43754</v>
      </c>
      <c r="E171" s="45">
        <v>10</v>
      </c>
      <c r="F171" s="46">
        <v>0.6</v>
      </c>
      <c r="G171" s="46"/>
      <c r="H171" s="47">
        <f t="shared" si="6"/>
        <v>9.4</v>
      </c>
    </row>
    <row r="172" spans="1:8">
      <c r="A172" s="48">
        <v>24</v>
      </c>
      <c r="B172" s="48" t="s">
        <v>199</v>
      </c>
      <c r="C172" s="43" t="s">
        <v>52</v>
      </c>
      <c r="D172" s="44">
        <v>43624</v>
      </c>
      <c r="E172" s="45">
        <v>10</v>
      </c>
      <c r="F172" s="46">
        <v>0.6</v>
      </c>
      <c r="G172" s="46"/>
      <c r="H172" s="47">
        <f t="shared" si="6"/>
        <v>9.4</v>
      </c>
    </row>
    <row r="173" spans="1:8">
      <c r="A173" s="48">
        <v>25</v>
      </c>
      <c r="B173" s="125" t="s">
        <v>203</v>
      </c>
      <c r="C173" s="43" t="s">
        <v>21</v>
      </c>
      <c r="D173" s="63">
        <v>43148</v>
      </c>
      <c r="E173" s="45">
        <v>10</v>
      </c>
      <c r="F173" s="46">
        <v>0.6</v>
      </c>
      <c r="G173" s="46"/>
      <c r="H173" s="47">
        <f t="shared" si="6"/>
        <v>9.4</v>
      </c>
    </row>
    <row r="174" spans="1:8">
      <c r="A174" s="48">
        <v>26</v>
      </c>
      <c r="B174" s="126" t="s">
        <v>163</v>
      </c>
      <c r="C174" s="43" t="s">
        <v>18</v>
      </c>
      <c r="D174" s="44">
        <v>43143</v>
      </c>
      <c r="E174" s="45">
        <v>10</v>
      </c>
      <c r="F174" s="46">
        <v>0.6</v>
      </c>
      <c r="G174" s="46"/>
      <c r="H174" s="47">
        <f t="shared" si="6"/>
        <v>9.4</v>
      </c>
    </row>
    <row r="175" spans="1:8">
      <c r="A175" s="48">
        <v>27</v>
      </c>
      <c r="B175" s="48" t="s">
        <v>169</v>
      </c>
      <c r="C175" s="43" t="s">
        <v>34</v>
      </c>
      <c r="D175" s="44">
        <v>43106</v>
      </c>
      <c r="E175" s="45">
        <v>10</v>
      </c>
      <c r="F175" s="46">
        <v>0.6</v>
      </c>
      <c r="G175" s="46"/>
      <c r="H175" s="47">
        <f t="shared" si="6"/>
        <v>9.4</v>
      </c>
    </row>
    <row r="176" spans="1:8">
      <c r="A176" s="48">
        <v>28</v>
      </c>
      <c r="B176" s="42" t="s">
        <v>180</v>
      </c>
      <c r="C176" s="43" t="s">
        <v>168</v>
      </c>
      <c r="D176" s="116">
        <v>43731</v>
      </c>
      <c r="E176" s="45">
        <v>10</v>
      </c>
      <c r="F176" s="46">
        <v>0.7</v>
      </c>
      <c r="G176" s="46"/>
      <c r="H176" s="47">
        <f t="shared" si="6"/>
        <v>9.3000000000000007</v>
      </c>
    </row>
    <row r="177" spans="1:8">
      <c r="A177" s="48">
        <v>29</v>
      </c>
      <c r="B177" s="90" t="s">
        <v>198</v>
      </c>
      <c r="C177" s="43" t="s">
        <v>168</v>
      </c>
      <c r="D177" s="127">
        <v>43522</v>
      </c>
      <c r="E177" s="45">
        <v>10</v>
      </c>
      <c r="F177" s="46">
        <v>0.7</v>
      </c>
      <c r="G177" s="46"/>
      <c r="H177" s="47">
        <f t="shared" si="6"/>
        <v>9.3000000000000007</v>
      </c>
    </row>
    <row r="178" spans="1:8">
      <c r="A178" s="48">
        <v>30</v>
      </c>
      <c r="B178" s="42" t="s">
        <v>178</v>
      </c>
      <c r="C178" s="43" t="s">
        <v>168</v>
      </c>
      <c r="D178" s="116">
        <v>43412</v>
      </c>
      <c r="E178" s="45">
        <v>10</v>
      </c>
      <c r="F178" s="46">
        <v>0.6</v>
      </c>
      <c r="G178" s="46">
        <v>0.1</v>
      </c>
      <c r="H178" s="47">
        <f t="shared" si="6"/>
        <v>9.3000000000000007</v>
      </c>
    </row>
    <row r="179" spans="1:8">
      <c r="A179" s="48">
        <v>31</v>
      </c>
      <c r="B179" s="48" t="s">
        <v>186</v>
      </c>
      <c r="C179" s="43" t="s">
        <v>34</v>
      </c>
      <c r="D179" s="44">
        <v>43410</v>
      </c>
      <c r="E179" s="45">
        <v>10</v>
      </c>
      <c r="F179" s="46">
        <v>0.7</v>
      </c>
      <c r="G179" s="46"/>
      <c r="H179" s="47">
        <f t="shared" si="6"/>
        <v>9.3000000000000007</v>
      </c>
    </row>
    <row r="180" spans="1:8">
      <c r="A180" s="48">
        <v>32</v>
      </c>
      <c r="B180" s="42" t="s">
        <v>182</v>
      </c>
      <c r="C180" s="43" t="s">
        <v>18</v>
      </c>
      <c r="D180" s="116">
        <v>43311</v>
      </c>
      <c r="E180" s="45">
        <v>10</v>
      </c>
      <c r="F180" s="46">
        <v>0.7</v>
      </c>
      <c r="G180" s="46"/>
      <c r="H180" s="47">
        <f t="shared" si="6"/>
        <v>9.3000000000000007</v>
      </c>
    </row>
    <row r="181" spans="1:8">
      <c r="A181" s="48">
        <v>33</v>
      </c>
      <c r="B181" s="48" t="s">
        <v>190</v>
      </c>
      <c r="C181" s="43" t="s">
        <v>70</v>
      </c>
      <c r="D181" s="44">
        <v>43105</v>
      </c>
      <c r="E181" s="45">
        <v>10</v>
      </c>
      <c r="F181" s="46">
        <v>0.7</v>
      </c>
      <c r="G181" s="46"/>
      <c r="H181" s="47">
        <f t="shared" si="6"/>
        <v>9.3000000000000007</v>
      </c>
    </row>
    <row r="182" spans="1:8">
      <c r="A182" s="48">
        <v>34</v>
      </c>
      <c r="B182" s="48" t="s">
        <v>177</v>
      </c>
      <c r="C182" s="43" t="s">
        <v>93</v>
      </c>
      <c r="D182" s="44">
        <v>43295</v>
      </c>
      <c r="E182" s="45">
        <v>10</v>
      </c>
      <c r="F182" s="46">
        <v>0.8</v>
      </c>
      <c r="G182" s="46"/>
      <c r="H182" s="47">
        <f t="shared" si="6"/>
        <v>9.1999999999999993</v>
      </c>
    </row>
    <row r="183" spans="1:8">
      <c r="A183" s="48">
        <v>35</v>
      </c>
      <c r="B183" s="90" t="s">
        <v>174</v>
      </c>
      <c r="C183" s="43" t="s">
        <v>34</v>
      </c>
      <c r="D183" s="127">
        <v>43264</v>
      </c>
      <c r="E183" s="45">
        <v>10</v>
      </c>
      <c r="F183" s="46">
        <v>0.8</v>
      </c>
      <c r="G183" s="46"/>
      <c r="H183" s="47">
        <f t="shared" si="6"/>
        <v>9.1999999999999993</v>
      </c>
    </row>
    <row r="184" spans="1:8">
      <c r="A184" s="14">
        <v>36</v>
      </c>
      <c r="B184" s="23" t="s">
        <v>188</v>
      </c>
      <c r="C184" s="16" t="s">
        <v>70</v>
      </c>
      <c r="D184" s="22">
        <v>43207</v>
      </c>
      <c r="E184" s="5">
        <v>10</v>
      </c>
      <c r="F184" s="4">
        <v>0.8</v>
      </c>
      <c r="G184" s="4"/>
      <c r="H184" s="3">
        <f t="shared" si="6"/>
        <v>9.1999999999999993</v>
      </c>
    </row>
    <row r="185" spans="1:8">
      <c r="A185" s="48">
        <v>37</v>
      </c>
      <c r="B185" s="14" t="s">
        <v>179</v>
      </c>
      <c r="C185" s="16" t="s">
        <v>34</v>
      </c>
      <c r="D185" s="15">
        <v>43725</v>
      </c>
      <c r="E185" s="5">
        <v>10</v>
      </c>
      <c r="F185" s="4">
        <v>0.9</v>
      </c>
      <c r="G185" s="4"/>
      <c r="H185" s="3">
        <f t="shared" si="6"/>
        <v>9.1</v>
      </c>
    </row>
    <row r="186" spans="1:8">
      <c r="A186" s="14">
        <v>38</v>
      </c>
      <c r="B186" s="97" t="s">
        <v>191</v>
      </c>
      <c r="C186" s="16" t="s">
        <v>34</v>
      </c>
      <c r="D186" s="22">
        <v>43450</v>
      </c>
      <c r="E186" s="5">
        <v>10</v>
      </c>
      <c r="F186" s="4">
        <v>0.9</v>
      </c>
      <c r="G186" s="4"/>
      <c r="H186" s="3">
        <f t="shared" si="6"/>
        <v>9.1</v>
      </c>
    </row>
    <row r="187" spans="1:8">
      <c r="A187" s="14">
        <v>39</v>
      </c>
      <c r="B187" s="23" t="s">
        <v>195</v>
      </c>
      <c r="C187" s="16" t="s">
        <v>70</v>
      </c>
      <c r="D187" s="22">
        <v>43269</v>
      </c>
      <c r="E187" s="5">
        <v>10</v>
      </c>
      <c r="F187" s="4">
        <v>0.9</v>
      </c>
      <c r="G187" s="4"/>
      <c r="H187" s="3">
        <f t="shared" si="6"/>
        <v>9.1</v>
      </c>
    </row>
    <row r="188" spans="1:8">
      <c r="A188" s="48">
        <v>40</v>
      </c>
      <c r="B188" s="96" t="s">
        <v>184</v>
      </c>
      <c r="C188" s="16" t="s">
        <v>70</v>
      </c>
      <c r="D188" s="15">
        <v>43157</v>
      </c>
      <c r="E188" s="5">
        <v>10</v>
      </c>
      <c r="F188" s="4">
        <v>0.9</v>
      </c>
      <c r="G188" s="4"/>
      <c r="H188" s="3">
        <f t="shared" si="6"/>
        <v>9.1</v>
      </c>
    </row>
    <row r="189" spans="1:8">
      <c r="A189" s="14">
        <v>41</v>
      </c>
      <c r="B189" s="17" t="s">
        <v>197</v>
      </c>
      <c r="C189" s="16" t="s">
        <v>70</v>
      </c>
      <c r="D189" s="18">
        <v>43361</v>
      </c>
      <c r="E189" s="5">
        <v>10</v>
      </c>
      <c r="F189" s="4">
        <v>1</v>
      </c>
      <c r="G189" s="4"/>
      <c r="H189" s="3">
        <f t="shared" si="6"/>
        <v>9</v>
      </c>
    </row>
    <row r="190" spans="1:8">
      <c r="A190" s="14">
        <v>42</v>
      </c>
      <c r="B190" s="23" t="s">
        <v>192</v>
      </c>
      <c r="C190" s="16" t="s">
        <v>70</v>
      </c>
      <c r="D190" s="22">
        <v>43147</v>
      </c>
      <c r="E190" s="5">
        <v>10</v>
      </c>
      <c r="F190" s="4">
        <v>1.3</v>
      </c>
      <c r="G190" s="4"/>
      <c r="H190" s="3">
        <f t="shared" si="6"/>
        <v>8.6999999999999993</v>
      </c>
    </row>
    <row r="191" spans="1:8">
      <c r="A191" s="48">
        <v>43</v>
      </c>
      <c r="B191" s="23" t="s">
        <v>193</v>
      </c>
      <c r="C191" s="16" t="s">
        <v>34</v>
      </c>
      <c r="D191" s="22">
        <v>43609</v>
      </c>
      <c r="E191" s="5">
        <v>9</v>
      </c>
      <c r="F191" s="4">
        <v>0.6</v>
      </c>
      <c r="G191" s="4"/>
      <c r="H191" s="3">
        <f t="shared" si="6"/>
        <v>8.4</v>
      </c>
    </row>
    <row r="192" spans="1:8">
      <c r="A192" s="14">
        <v>44</v>
      </c>
      <c r="B192" s="17" t="s">
        <v>196</v>
      </c>
      <c r="C192" s="16" t="s">
        <v>34</v>
      </c>
      <c r="D192" s="18">
        <v>43417</v>
      </c>
      <c r="E192" s="5">
        <v>9</v>
      </c>
      <c r="F192" s="4">
        <v>0.6</v>
      </c>
      <c r="G192" s="4"/>
      <c r="H192" s="3">
        <f t="shared" si="6"/>
        <v>8.4</v>
      </c>
    </row>
    <row r="195" spans="1:8">
      <c r="A195" s="1"/>
      <c r="B195" s="1"/>
      <c r="C195" s="13"/>
      <c r="D195" s="2"/>
      <c r="E195" s="176" t="s">
        <v>238</v>
      </c>
      <c r="F195" s="176"/>
      <c r="G195" s="176"/>
      <c r="H195" s="176"/>
    </row>
    <row r="196" spans="1:8">
      <c r="A196" s="1"/>
      <c r="B196" s="10" t="s">
        <v>6</v>
      </c>
      <c r="C196" s="10" t="s">
        <v>7</v>
      </c>
      <c r="D196" s="10" t="s">
        <v>8</v>
      </c>
      <c r="E196" s="12" t="s">
        <v>9</v>
      </c>
      <c r="F196" s="12" t="s">
        <v>14</v>
      </c>
      <c r="G196" s="12" t="s">
        <v>11</v>
      </c>
      <c r="H196" s="12" t="s">
        <v>239</v>
      </c>
    </row>
    <row r="197" spans="1:8">
      <c r="A197" s="33">
        <v>1</v>
      </c>
      <c r="B197" s="40" t="s">
        <v>164</v>
      </c>
      <c r="C197" s="34" t="s">
        <v>34</v>
      </c>
      <c r="D197" s="41">
        <v>43362</v>
      </c>
      <c r="E197" s="36">
        <v>10.5</v>
      </c>
      <c r="F197" s="37">
        <v>0.25</v>
      </c>
      <c r="G197" s="37"/>
      <c r="H197" s="38">
        <f t="shared" ref="H197:H228" si="7">SUM(E197-F197-G197)</f>
        <v>10.25</v>
      </c>
    </row>
    <row r="198" spans="1:8">
      <c r="A198" s="33">
        <v>2</v>
      </c>
      <c r="B198" s="51" t="s">
        <v>187</v>
      </c>
      <c r="C198" s="34" t="s">
        <v>66</v>
      </c>
      <c r="D198" s="52">
        <v>43738</v>
      </c>
      <c r="E198" s="36">
        <v>10.5</v>
      </c>
      <c r="F198" s="37">
        <v>0.3</v>
      </c>
      <c r="G198" s="37"/>
      <c r="H198" s="38">
        <f t="shared" si="7"/>
        <v>10.199999999999999</v>
      </c>
    </row>
    <row r="199" spans="1:8">
      <c r="A199" s="33">
        <v>3</v>
      </c>
      <c r="B199" s="33" t="s">
        <v>165</v>
      </c>
      <c r="C199" s="34" t="s">
        <v>34</v>
      </c>
      <c r="D199" s="35">
        <v>43448</v>
      </c>
      <c r="E199" s="36">
        <v>10.5</v>
      </c>
      <c r="F199" s="37">
        <v>0.3</v>
      </c>
      <c r="G199" s="37"/>
      <c r="H199" s="38">
        <f t="shared" si="7"/>
        <v>10.199999999999999</v>
      </c>
    </row>
    <row r="200" spans="1:8">
      <c r="A200" s="33">
        <v>4</v>
      </c>
      <c r="B200" s="33" t="s">
        <v>245</v>
      </c>
      <c r="C200" s="101" t="s">
        <v>96</v>
      </c>
      <c r="D200" s="35">
        <v>43438</v>
      </c>
      <c r="E200" s="36">
        <v>10.5</v>
      </c>
      <c r="F200" s="37">
        <v>0.3</v>
      </c>
      <c r="G200" s="37"/>
      <c r="H200" s="38">
        <f t="shared" si="7"/>
        <v>10.199999999999999</v>
      </c>
    </row>
    <row r="201" spans="1:8">
      <c r="A201" s="33">
        <v>5</v>
      </c>
      <c r="B201" s="88" t="s">
        <v>174</v>
      </c>
      <c r="C201" s="34" t="s">
        <v>34</v>
      </c>
      <c r="D201" s="98">
        <v>43264</v>
      </c>
      <c r="E201" s="36">
        <v>10.5</v>
      </c>
      <c r="F201" s="37">
        <v>0.3</v>
      </c>
      <c r="G201" s="37"/>
      <c r="H201" s="38">
        <f t="shared" si="7"/>
        <v>10.199999999999999</v>
      </c>
    </row>
    <row r="202" spans="1:8">
      <c r="A202" s="48">
        <v>6</v>
      </c>
      <c r="B202" s="48" t="s">
        <v>183</v>
      </c>
      <c r="C202" s="43" t="s">
        <v>93</v>
      </c>
      <c r="D202" s="44">
        <v>43228</v>
      </c>
      <c r="E202" s="45">
        <v>10.5</v>
      </c>
      <c r="F202" s="46">
        <v>0.3</v>
      </c>
      <c r="G202" s="46"/>
      <c r="H202" s="47">
        <f t="shared" si="7"/>
        <v>10.199999999999999</v>
      </c>
    </row>
    <row r="203" spans="1:8">
      <c r="A203" s="48">
        <v>7</v>
      </c>
      <c r="B203" s="54" t="s">
        <v>166</v>
      </c>
      <c r="C203" s="43" t="s">
        <v>21</v>
      </c>
      <c r="D203" s="63">
        <v>43133</v>
      </c>
      <c r="E203" s="45">
        <v>10.5</v>
      </c>
      <c r="F203" s="46">
        <v>0.3</v>
      </c>
      <c r="G203" s="46"/>
      <c r="H203" s="47">
        <f t="shared" si="7"/>
        <v>10.199999999999999</v>
      </c>
    </row>
    <row r="204" spans="1:8">
      <c r="A204" s="48">
        <v>8</v>
      </c>
      <c r="B204" s="90" t="s">
        <v>185</v>
      </c>
      <c r="C204" s="43" t="s">
        <v>34</v>
      </c>
      <c r="D204" s="127">
        <v>43113</v>
      </c>
      <c r="E204" s="45">
        <v>10.5</v>
      </c>
      <c r="F204" s="46">
        <v>0.3</v>
      </c>
      <c r="G204" s="46"/>
      <c r="H204" s="47">
        <f t="shared" si="7"/>
        <v>10.199999999999999</v>
      </c>
    </row>
    <row r="205" spans="1:8">
      <c r="A205" s="48">
        <v>9</v>
      </c>
      <c r="B205" s="48" t="s">
        <v>179</v>
      </c>
      <c r="C205" s="43" t="s">
        <v>34</v>
      </c>
      <c r="D205" s="44">
        <v>43725</v>
      </c>
      <c r="E205" s="45">
        <v>10.5</v>
      </c>
      <c r="F205" s="46">
        <v>0.35</v>
      </c>
      <c r="G205" s="46"/>
      <c r="H205" s="47">
        <f t="shared" si="7"/>
        <v>10.15</v>
      </c>
    </row>
    <row r="206" spans="1:8" ht="15.75" thickBot="1">
      <c r="A206" s="72">
        <v>10</v>
      </c>
      <c r="B206" s="72" t="s">
        <v>167</v>
      </c>
      <c r="C206" s="108" t="s">
        <v>168</v>
      </c>
      <c r="D206" s="109">
        <v>43672</v>
      </c>
      <c r="E206" s="110">
        <v>10.5</v>
      </c>
      <c r="F206" s="111">
        <v>0.4</v>
      </c>
      <c r="G206" s="111"/>
      <c r="H206" s="112">
        <f t="shared" si="7"/>
        <v>10.1</v>
      </c>
    </row>
    <row r="207" spans="1:8">
      <c r="A207" s="64">
        <v>11</v>
      </c>
      <c r="B207" s="64" t="s">
        <v>240</v>
      </c>
      <c r="C207" s="118" t="s">
        <v>18</v>
      </c>
      <c r="D207" s="123">
        <v>43668</v>
      </c>
      <c r="E207" s="120">
        <v>10.5</v>
      </c>
      <c r="F207" s="121">
        <v>0.4</v>
      </c>
      <c r="G207" s="121"/>
      <c r="H207" s="122">
        <f t="shared" si="7"/>
        <v>10.1</v>
      </c>
    </row>
    <row r="208" spans="1:8">
      <c r="A208" s="48">
        <v>12</v>
      </c>
      <c r="B208" s="48" t="s">
        <v>189</v>
      </c>
      <c r="C208" s="43" t="s">
        <v>66</v>
      </c>
      <c r="D208" s="129">
        <v>43579</v>
      </c>
      <c r="E208" s="45">
        <v>10.5</v>
      </c>
      <c r="F208" s="46">
        <v>0.4</v>
      </c>
      <c r="G208" s="46"/>
      <c r="H208" s="47">
        <f t="shared" si="7"/>
        <v>10.1</v>
      </c>
    </row>
    <row r="209" spans="1:8">
      <c r="A209" s="48">
        <v>13</v>
      </c>
      <c r="B209" s="48" t="s">
        <v>175</v>
      </c>
      <c r="C209" s="43" t="s">
        <v>18</v>
      </c>
      <c r="D209" s="44">
        <v>43468</v>
      </c>
      <c r="E209" s="45">
        <v>10.5</v>
      </c>
      <c r="F209" s="46">
        <v>0.4</v>
      </c>
      <c r="G209" s="46"/>
      <c r="H209" s="47">
        <f t="shared" si="7"/>
        <v>10.1</v>
      </c>
    </row>
    <row r="210" spans="1:8">
      <c r="A210" s="48">
        <v>14</v>
      </c>
      <c r="B210" s="126" t="s">
        <v>172</v>
      </c>
      <c r="C210" s="43" t="s">
        <v>66</v>
      </c>
      <c r="D210" s="44">
        <v>43425</v>
      </c>
      <c r="E210" s="45">
        <v>10.5</v>
      </c>
      <c r="F210" s="46">
        <v>0.4</v>
      </c>
      <c r="G210" s="46"/>
      <c r="H210" s="47">
        <f t="shared" si="7"/>
        <v>10.1</v>
      </c>
    </row>
    <row r="211" spans="1:8">
      <c r="A211" s="48">
        <v>15</v>
      </c>
      <c r="B211" s="48" t="s">
        <v>186</v>
      </c>
      <c r="C211" s="43" t="s">
        <v>34</v>
      </c>
      <c r="D211" s="44">
        <v>43410</v>
      </c>
      <c r="E211" s="45">
        <v>10.5</v>
      </c>
      <c r="F211" s="46">
        <v>0.4</v>
      </c>
      <c r="G211" s="46"/>
      <c r="H211" s="47">
        <f t="shared" si="7"/>
        <v>10.1</v>
      </c>
    </row>
    <row r="212" spans="1:8">
      <c r="A212" s="48">
        <v>16</v>
      </c>
      <c r="B212" s="42" t="s">
        <v>182</v>
      </c>
      <c r="C212" s="43" t="s">
        <v>18</v>
      </c>
      <c r="D212" s="116">
        <v>43311</v>
      </c>
      <c r="E212" s="45">
        <v>10.5</v>
      </c>
      <c r="F212" s="46">
        <v>0.4</v>
      </c>
      <c r="G212" s="46"/>
      <c r="H212" s="47">
        <f t="shared" si="7"/>
        <v>10.1</v>
      </c>
    </row>
    <row r="213" spans="1:8">
      <c r="A213" s="48">
        <v>17</v>
      </c>
      <c r="B213" s="48" t="s">
        <v>194</v>
      </c>
      <c r="C213" s="43" t="s">
        <v>93</v>
      </c>
      <c r="D213" s="44">
        <v>43208</v>
      </c>
      <c r="E213" s="45">
        <v>10.5</v>
      </c>
      <c r="F213" s="46">
        <v>0.4</v>
      </c>
      <c r="G213" s="46"/>
      <c r="H213" s="47">
        <f t="shared" si="7"/>
        <v>10.1</v>
      </c>
    </row>
    <row r="214" spans="1:8">
      <c r="A214" s="48">
        <v>18</v>
      </c>
      <c r="B214" s="48" t="s">
        <v>246</v>
      </c>
      <c r="C214" s="130" t="s">
        <v>96</v>
      </c>
      <c r="D214" s="44">
        <v>43200</v>
      </c>
      <c r="E214" s="45">
        <v>10.5</v>
      </c>
      <c r="F214" s="46">
        <v>0.4</v>
      </c>
      <c r="G214" s="46"/>
      <c r="H214" s="47">
        <f t="shared" si="7"/>
        <v>10.1</v>
      </c>
    </row>
    <row r="215" spans="1:8">
      <c r="A215" s="48">
        <v>19</v>
      </c>
      <c r="B215" s="42" t="s">
        <v>170</v>
      </c>
      <c r="C215" s="43" t="s">
        <v>18</v>
      </c>
      <c r="D215" s="116">
        <v>43193</v>
      </c>
      <c r="E215" s="45">
        <v>10.5</v>
      </c>
      <c r="F215" s="46">
        <v>0.4</v>
      </c>
      <c r="G215" s="46"/>
      <c r="H215" s="47">
        <f t="shared" si="7"/>
        <v>10.1</v>
      </c>
    </row>
    <row r="216" spans="1:8">
      <c r="A216" s="48">
        <v>20</v>
      </c>
      <c r="B216" s="48" t="s">
        <v>241</v>
      </c>
      <c r="C216" s="43" t="s">
        <v>18</v>
      </c>
      <c r="D216" s="44">
        <v>43723</v>
      </c>
      <c r="E216" s="45">
        <v>10.5</v>
      </c>
      <c r="F216" s="46">
        <v>0.5</v>
      </c>
      <c r="G216" s="46"/>
      <c r="H216" s="47">
        <f t="shared" si="7"/>
        <v>10</v>
      </c>
    </row>
    <row r="217" spans="1:8">
      <c r="A217" s="48">
        <v>21</v>
      </c>
      <c r="B217" s="48" t="s">
        <v>242</v>
      </c>
      <c r="C217" s="43" t="s">
        <v>18</v>
      </c>
      <c r="D217" s="44">
        <v>43721</v>
      </c>
      <c r="E217" s="45">
        <v>10.5</v>
      </c>
      <c r="F217" s="46">
        <v>0.5</v>
      </c>
      <c r="G217" s="46"/>
      <c r="H217" s="47">
        <f t="shared" si="7"/>
        <v>10</v>
      </c>
    </row>
    <row r="218" spans="1:8">
      <c r="A218" s="48">
        <v>22</v>
      </c>
      <c r="B218" s="48" t="s">
        <v>171</v>
      </c>
      <c r="C218" s="43" t="s">
        <v>66</v>
      </c>
      <c r="D218" s="44">
        <v>43550</v>
      </c>
      <c r="E218" s="45">
        <v>10.5</v>
      </c>
      <c r="F218" s="46">
        <v>0.5</v>
      </c>
      <c r="G218" s="46"/>
      <c r="H218" s="47">
        <f t="shared" si="7"/>
        <v>10</v>
      </c>
    </row>
    <row r="219" spans="1:8">
      <c r="A219" s="48">
        <v>23</v>
      </c>
      <c r="B219" s="48" t="s">
        <v>247</v>
      </c>
      <c r="C219" s="43" t="s">
        <v>31</v>
      </c>
      <c r="D219" s="44">
        <v>43515</v>
      </c>
      <c r="E219" s="45">
        <v>10.5</v>
      </c>
      <c r="F219" s="46">
        <v>0.5</v>
      </c>
      <c r="G219" s="46"/>
      <c r="H219" s="47">
        <f t="shared" si="7"/>
        <v>10</v>
      </c>
    </row>
    <row r="220" spans="1:8">
      <c r="A220" s="48">
        <v>24</v>
      </c>
      <c r="B220" s="54" t="s">
        <v>248</v>
      </c>
      <c r="C220" s="43" t="s">
        <v>31</v>
      </c>
      <c r="D220" s="63">
        <v>43507</v>
      </c>
      <c r="E220" s="45">
        <v>10.5</v>
      </c>
      <c r="F220" s="46">
        <v>0.5</v>
      </c>
      <c r="G220" s="46"/>
      <c r="H220" s="47">
        <f t="shared" si="7"/>
        <v>10</v>
      </c>
    </row>
    <row r="221" spans="1:8">
      <c r="A221" s="48">
        <v>25</v>
      </c>
      <c r="B221" s="125" t="s">
        <v>191</v>
      </c>
      <c r="C221" s="43" t="s">
        <v>34</v>
      </c>
      <c r="D221" s="63">
        <v>43450</v>
      </c>
      <c r="E221" s="45">
        <v>10.5</v>
      </c>
      <c r="F221" s="46">
        <v>0.5</v>
      </c>
      <c r="G221" s="46"/>
      <c r="H221" s="47">
        <f t="shared" si="7"/>
        <v>10</v>
      </c>
    </row>
    <row r="222" spans="1:8">
      <c r="A222" s="48">
        <v>26</v>
      </c>
      <c r="B222" s="48" t="s">
        <v>249</v>
      </c>
      <c r="C222" s="130" t="s">
        <v>96</v>
      </c>
      <c r="D222" s="44">
        <v>43349</v>
      </c>
      <c r="E222" s="45">
        <v>10.5</v>
      </c>
      <c r="F222" s="46">
        <v>0.5</v>
      </c>
      <c r="G222" s="46"/>
      <c r="H222" s="47">
        <f t="shared" si="7"/>
        <v>10</v>
      </c>
    </row>
    <row r="223" spans="1:8">
      <c r="A223" s="48">
        <v>27</v>
      </c>
      <c r="B223" s="48" t="s">
        <v>250</v>
      </c>
      <c r="C223" s="130" t="s">
        <v>96</v>
      </c>
      <c r="D223" s="44">
        <v>43345</v>
      </c>
      <c r="E223" s="45">
        <v>10.5</v>
      </c>
      <c r="F223" s="46">
        <v>0.5</v>
      </c>
      <c r="G223" s="46"/>
      <c r="H223" s="47">
        <f t="shared" si="7"/>
        <v>10</v>
      </c>
    </row>
    <row r="224" spans="1:8">
      <c r="A224" s="48">
        <v>28</v>
      </c>
      <c r="B224" s="135" t="s">
        <v>162</v>
      </c>
      <c r="C224" s="43" t="s">
        <v>31</v>
      </c>
      <c r="D224" s="44">
        <v>43330</v>
      </c>
      <c r="E224" s="45">
        <v>10.5</v>
      </c>
      <c r="F224" s="46">
        <v>0.5</v>
      </c>
      <c r="G224" s="46"/>
      <c r="H224" s="47">
        <f t="shared" si="7"/>
        <v>10</v>
      </c>
    </row>
    <row r="225" spans="1:8">
      <c r="A225" s="48">
        <v>29</v>
      </c>
      <c r="B225" s="90" t="s">
        <v>176</v>
      </c>
      <c r="C225" s="43" t="s">
        <v>66</v>
      </c>
      <c r="D225" s="127">
        <v>43307</v>
      </c>
      <c r="E225" s="45">
        <v>10.5</v>
      </c>
      <c r="F225" s="46">
        <v>0.5</v>
      </c>
      <c r="G225" s="46"/>
      <c r="H225" s="47">
        <f t="shared" si="7"/>
        <v>10</v>
      </c>
    </row>
    <row r="226" spans="1:8">
      <c r="A226" s="48">
        <v>30</v>
      </c>
      <c r="B226" s="48" t="s">
        <v>177</v>
      </c>
      <c r="C226" s="43" t="s">
        <v>93</v>
      </c>
      <c r="D226" s="44">
        <v>43295</v>
      </c>
      <c r="E226" s="45">
        <v>10.5</v>
      </c>
      <c r="F226" s="46">
        <v>0.5</v>
      </c>
      <c r="G226" s="46"/>
      <c r="H226" s="47">
        <f t="shared" si="7"/>
        <v>10</v>
      </c>
    </row>
    <row r="227" spans="1:8">
      <c r="A227" s="48">
        <v>31</v>
      </c>
      <c r="B227" s="125" t="s">
        <v>203</v>
      </c>
      <c r="C227" s="43" t="s">
        <v>21</v>
      </c>
      <c r="D227" s="63">
        <v>43148</v>
      </c>
      <c r="E227" s="45">
        <v>10.5</v>
      </c>
      <c r="F227" s="46">
        <v>0.5</v>
      </c>
      <c r="G227" s="46"/>
      <c r="H227" s="47">
        <f t="shared" si="7"/>
        <v>10</v>
      </c>
    </row>
    <row r="228" spans="1:8">
      <c r="A228" s="48">
        <v>32</v>
      </c>
      <c r="B228" s="48" t="s">
        <v>169</v>
      </c>
      <c r="C228" s="43" t="s">
        <v>34</v>
      </c>
      <c r="D228" s="44">
        <v>43106</v>
      </c>
      <c r="E228" s="45">
        <v>10.5</v>
      </c>
      <c r="F228" s="46">
        <v>0.5</v>
      </c>
      <c r="G228" s="46"/>
      <c r="H228" s="47">
        <f t="shared" si="7"/>
        <v>10</v>
      </c>
    </row>
    <row r="229" spans="1:8">
      <c r="A229" s="48">
        <v>33</v>
      </c>
      <c r="B229" s="48" t="s">
        <v>243</v>
      </c>
      <c r="C229" s="43" t="s">
        <v>18</v>
      </c>
      <c r="D229" s="44">
        <v>43554</v>
      </c>
      <c r="E229" s="45">
        <v>10.5</v>
      </c>
      <c r="F229" s="46">
        <v>0.6</v>
      </c>
      <c r="G229" s="46"/>
      <c r="H229" s="47">
        <f t="shared" ref="H229:H258" si="8">SUM(E229-F229-G229)</f>
        <v>9.9</v>
      </c>
    </row>
    <row r="230" spans="1:8">
      <c r="A230" s="48">
        <v>34</v>
      </c>
      <c r="B230" s="48" t="s">
        <v>206</v>
      </c>
      <c r="C230" s="130" t="s">
        <v>96</v>
      </c>
      <c r="D230" s="44">
        <v>43441</v>
      </c>
      <c r="E230" s="45">
        <v>10.5</v>
      </c>
      <c r="F230" s="46">
        <v>0.6</v>
      </c>
      <c r="G230" s="46"/>
      <c r="H230" s="47">
        <f t="shared" si="8"/>
        <v>9.9</v>
      </c>
    </row>
    <row r="231" spans="1:8">
      <c r="A231" s="48">
        <v>35</v>
      </c>
      <c r="B231" s="48" t="s">
        <v>173</v>
      </c>
      <c r="C231" s="43" t="s">
        <v>21</v>
      </c>
      <c r="D231" s="44">
        <v>43316</v>
      </c>
      <c r="E231" s="45">
        <v>10.5</v>
      </c>
      <c r="F231" s="46">
        <v>0.6</v>
      </c>
      <c r="G231" s="46"/>
      <c r="H231" s="47">
        <f t="shared" si="8"/>
        <v>9.9</v>
      </c>
    </row>
    <row r="232" spans="1:8">
      <c r="A232" s="48">
        <v>36</v>
      </c>
      <c r="B232" s="48" t="s">
        <v>251</v>
      </c>
      <c r="C232" s="43" t="s">
        <v>31</v>
      </c>
      <c r="D232" s="44">
        <v>43235</v>
      </c>
      <c r="E232" s="45">
        <v>10.5</v>
      </c>
      <c r="F232" s="46">
        <v>0.6</v>
      </c>
      <c r="G232" s="46"/>
      <c r="H232" s="47">
        <f t="shared" si="8"/>
        <v>9.9</v>
      </c>
    </row>
    <row r="233" spans="1:8">
      <c r="A233" s="48">
        <v>37</v>
      </c>
      <c r="B233" s="23" t="s">
        <v>252</v>
      </c>
      <c r="C233" s="16" t="s">
        <v>31</v>
      </c>
      <c r="D233" s="22">
        <v>43753</v>
      </c>
      <c r="E233" s="5">
        <v>10.5</v>
      </c>
      <c r="F233" s="4">
        <v>0.7</v>
      </c>
      <c r="G233" s="4"/>
      <c r="H233" s="3">
        <f t="shared" si="8"/>
        <v>9.8000000000000007</v>
      </c>
    </row>
    <row r="234" spans="1:8">
      <c r="A234" s="48">
        <v>38</v>
      </c>
      <c r="B234" s="23" t="s">
        <v>253</v>
      </c>
      <c r="C234" s="16" t="s">
        <v>31</v>
      </c>
      <c r="D234" s="22">
        <v>43748</v>
      </c>
      <c r="E234" s="5">
        <v>10.5</v>
      </c>
      <c r="F234" s="4">
        <v>0.7</v>
      </c>
      <c r="G234" s="4"/>
      <c r="H234" s="3">
        <f t="shared" si="8"/>
        <v>9.8000000000000007</v>
      </c>
    </row>
    <row r="235" spans="1:8">
      <c r="A235" s="48">
        <v>39</v>
      </c>
      <c r="B235" s="17" t="s">
        <v>180</v>
      </c>
      <c r="C235" s="16" t="s">
        <v>168</v>
      </c>
      <c r="D235" s="18">
        <v>43731</v>
      </c>
      <c r="E235" s="5">
        <v>10.5</v>
      </c>
      <c r="F235" s="4">
        <v>0.7</v>
      </c>
      <c r="G235" s="4"/>
      <c r="H235" s="3">
        <f t="shared" si="8"/>
        <v>9.8000000000000007</v>
      </c>
    </row>
    <row r="236" spans="1:8">
      <c r="A236" s="48">
        <v>40</v>
      </c>
      <c r="B236" s="14" t="s">
        <v>244</v>
      </c>
      <c r="C236" s="16" t="s">
        <v>18</v>
      </c>
      <c r="D236" s="15">
        <v>43709</v>
      </c>
      <c r="E236" s="5">
        <v>10.5</v>
      </c>
      <c r="F236" s="4">
        <v>0.7</v>
      </c>
      <c r="G236" s="4"/>
      <c r="H236" s="3">
        <f t="shared" si="8"/>
        <v>9.8000000000000007</v>
      </c>
    </row>
    <row r="237" spans="1:8">
      <c r="A237" s="48">
        <v>41</v>
      </c>
      <c r="B237" s="23" t="s">
        <v>193</v>
      </c>
      <c r="C237" s="16" t="s">
        <v>34</v>
      </c>
      <c r="D237" s="22">
        <v>43609</v>
      </c>
      <c r="E237" s="5">
        <v>10.5</v>
      </c>
      <c r="F237" s="4">
        <v>0.7</v>
      </c>
      <c r="G237" s="4"/>
      <c r="H237" s="3">
        <f t="shared" si="8"/>
        <v>9.8000000000000007</v>
      </c>
    </row>
    <row r="238" spans="1:8">
      <c r="A238" s="48">
        <v>42</v>
      </c>
      <c r="B238" s="80" t="s">
        <v>198</v>
      </c>
      <c r="C238" s="16" t="s">
        <v>168</v>
      </c>
      <c r="D238" s="95">
        <v>43522</v>
      </c>
      <c r="E238" s="5">
        <v>10.5</v>
      </c>
      <c r="F238" s="4">
        <v>0.7</v>
      </c>
      <c r="G238" s="4"/>
      <c r="H238" s="3">
        <f t="shared" si="8"/>
        <v>9.8000000000000007</v>
      </c>
    </row>
    <row r="239" spans="1:8">
      <c r="A239" s="48">
        <v>43</v>
      </c>
      <c r="B239" s="80" t="s">
        <v>254</v>
      </c>
      <c r="C239" s="16" t="s">
        <v>31</v>
      </c>
      <c r="D239" s="15">
        <v>43478</v>
      </c>
      <c r="E239" s="5">
        <v>10.5</v>
      </c>
      <c r="F239" s="4">
        <v>0.7</v>
      </c>
      <c r="G239" s="4"/>
      <c r="H239" s="3">
        <f t="shared" si="8"/>
        <v>9.8000000000000007</v>
      </c>
    </row>
    <row r="240" spans="1:8">
      <c r="A240" s="48">
        <v>44</v>
      </c>
      <c r="B240" s="17" t="s">
        <v>178</v>
      </c>
      <c r="C240" s="16" t="s">
        <v>168</v>
      </c>
      <c r="D240" s="18">
        <v>43412</v>
      </c>
      <c r="E240" s="5">
        <v>10.5</v>
      </c>
      <c r="F240" s="4">
        <v>0.7</v>
      </c>
      <c r="G240" s="4"/>
      <c r="H240" s="3">
        <f t="shared" si="8"/>
        <v>9.8000000000000007</v>
      </c>
    </row>
    <row r="241" spans="1:8">
      <c r="A241" s="48">
        <v>45</v>
      </c>
      <c r="B241" s="14" t="s">
        <v>201</v>
      </c>
      <c r="C241" s="25" t="s">
        <v>202</v>
      </c>
      <c r="D241" s="15">
        <v>43314</v>
      </c>
      <c r="E241" s="5">
        <v>10.5</v>
      </c>
      <c r="F241" s="4">
        <v>0.7</v>
      </c>
      <c r="G241" s="4"/>
      <c r="H241" s="3">
        <f t="shared" si="8"/>
        <v>9.8000000000000007</v>
      </c>
    </row>
    <row r="242" spans="1:8">
      <c r="A242" s="48">
        <v>46</v>
      </c>
      <c r="B242" s="14" t="s">
        <v>181</v>
      </c>
      <c r="C242" s="16" t="s">
        <v>34</v>
      </c>
      <c r="D242" s="15">
        <v>43279</v>
      </c>
      <c r="E242" s="5">
        <v>10.5</v>
      </c>
      <c r="F242" s="4">
        <v>0.7</v>
      </c>
      <c r="G242" s="4"/>
      <c r="H242" s="3">
        <f t="shared" si="8"/>
        <v>9.8000000000000007</v>
      </c>
    </row>
    <row r="243" spans="1:8">
      <c r="A243" s="48">
        <v>47</v>
      </c>
      <c r="B243" s="14" t="s">
        <v>205</v>
      </c>
      <c r="C243" s="57" t="s">
        <v>96</v>
      </c>
      <c r="D243" s="15">
        <v>43229</v>
      </c>
      <c r="E243" s="5">
        <v>10.5</v>
      </c>
      <c r="F243" s="4">
        <v>0.7</v>
      </c>
      <c r="G243" s="4"/>
      <c r="H243" s="3">
        <f t="shared" si="8"/>
        <v>9.8000000000000007</v>
      </c>
    </row>
    <row r="244" spans="1:8">
      <c r="A244" s="48">
        <v>48</v>
      </c>
      <c r="B244" s="94" t="s">
        <v>163</v>
      </c>
      <c r="C244" s="16" t="s">
        <v>18</v>
      </c>
      <c r="D244" s="15">
        <v>43143</v>
      </c>
      <c r="E244" s="5">
        <v>10.5</v>
      </c>
      <c r="F244" s="4">
        <v>0.7</v>
      </c>
      <c r="G244" s="4"/>
      <c r="H244" s="3">
        <f t="shared" si="8"/>
        <v>9.8000000000000007</v>
      </c>
    </row>
    <row r="245" spans="1:8">
      <c r="A245" s="48">
        <v>49</v>
      </c>
      <c r="B245" s="14" t="s">
        <v>255</v>
      </c>
      <c r="C245" s="57" t="s">
        <v>96</v>
      </c>
      <c r="D245" s="15">
        <v>43115</v>
      </c>
      <c r="E245" s="5">
        <v>10.5</v>
      </c>
      <c r="F245" s="4">
        <v>0.7</v>
      </c>
      <c r="G245" s="4"/>
      <c r="H245" s="3">
        <f t="shared" si="8"/>
        <v>9.8000000000000007</v>
      </c>
    </row>
    <row r="246" spans="1:8">
      <c r="A246" s="48">
        <v>50</v>
      </c>
      <c r="B246" s="14" t="s">
        <v>256</v>
      </c>
      <c r="C246" s="57" t="s">
        <v>96</v>
      </c>
      <c r="D246" s="15">
        <v>43816</v>
      </c>
      <c r="E246" s="5">
        <v>10.5</v>
      </c>
      <c r="F246" s="4">
        <v>0.8</v>
      </c>
      <c r="G246" s="4"/>
      <c r="H246" s="3">
        <f t="shared" si="8"/>
        <v>9.6999999999999993</v>
      </c>
    </row>
    <row r="247" spans="1:8">
      <c r="A247" s="48">
        <v>51</v>
      </c>
      <c r="B247" s="23" t="s">
        <v>257</v>
      </c>
      <c r="C247" s="16" t="s">
        <v>31</v>
      </c>
      <c r="D247" s="22">
        <v>43804</v>
      </c>
      <c r="E247" s="5">
        <v>10.5</v>
      </c>
      <c r="F247" s="4">
        <v>0.8</v>
      </c>
      <c r="G247" s="4"/>
      <c r="H247" s="3">
        <f t="shared" si="8"/>
        <v>9.6999999999999993</v>
      </c>
    </row>
    <row r="248" spans="1:8">
      <c r="A248" s="48">
        <v>52</v>
      </c>
      <c r="B248" s="23" t="s">
        <v>258</v>
      </c>
      <c r="C248" s="57" t="s">
        <v>96</v>
      </c>
      <c r="D248" s="22">
        <v>43761</v>
      </c>
      <c r="E248" s="5">
        <v>10.5</v>
      </c>
      <c r="F248" s="4">
        <v>0.8</v>
      </c>
      <c r="G248" s="4"/>
      <c r="H248" s="3">
        <f t="shared" si="8"/>
        <v>9.6999999999999993</v>
      </c>
    </row>
    <row r="249" spans="1:8">
      <c r="A249" s="48">
        <v>53</v>
      </c>
      <c r="B249" s="17" t="s">
        <v>196</v>
      </c>
      <c r="C249" s="16" t="s">
        <v>34</v>
      </c>
      <c r="D249" s="18">
        <v>43417</v>
      </c>
      <c r="E249" s="5">
        <v>10.5</v>
      </c>
      <c r="F249" s="4">
        <v>0.8</v>
      </c>
      <c r="G249" s="4"/>
      <c r="H249" s="3">
        <f t="shared" si="8"/>
        <v>9.6999999999999993</v>
      </c>
    </row>
    <row r="250" spans="1:8">
      <c r="A250" s="48">
        <v>54</v>
      </c>
      <c r="B250" s="14" t="s">
        <v>207</v>
      </c>
      <c r="C250" s="57" t="s">
        <v>96</v>
      </c>
      <c r="D250" s="15">
        <v>43366</v>
      </c>
      <c r="E250" s="5">
        <v>10.5</v>
      </c>
      <c r="F250" s="4">
        <v>0.8</v>
      </c>
      <c r="G250" s="4"/>
      <c r="H250" s="3">
        <f t="shared" si="8"/>
        <v>9.6999999999999993</v>
      </c>
    </row>
    <row r="251" spans="1:8">
      <c r="A251" s="48">
        <v>55</v>
      </c>
      <c r="B251" s="14" t="s">
        <v>259</v>
      </c>
      <c r="C251" s="57" t="s">
        <v>96</v>
      </c>
      <c r="D251" s="15">
        <v>43812</v>
      </c>
      <c r="E251" s="5">
        <v>10.5</v>
      </c>
      <c r="F251" s="4">
        <v>0.9</v>
      </c>
      <c r="G251" s="4"/>
      <c r="H251" s="3">
        <f t="shared" si="8"/>
        <v>9.6</v>
      </c>
    </row>
    <row r="252" spans="1:8">
      <c r="A252" s="48">
        <v>56</v>
      </c>
      <c r="B252" s="23" t="s">
        <v>260</v>
      </c>
      <c r="C252" s="57" t="s">
        <v>96</v>
      </c>
      <c r="D252" s="22">
        <v>43753</v>
      </c>
      <c r="E252" s="5">
        <v>10.5</v>
      </c>
      <c r="F252" s="4">
        <v>0.9</v>
      </c>
      <c r="G252" s="4"/>
      <c r="H252" s="3">
        <f t="shared" si="8"/>
        <v>9.6</v>
      </c>
    </row>
    <row r="253" spans="1:8">
      <c r="A253" s="48">
        <v>57</v>
      </c>
      <c r="B253" s="14" t="s">
        <v>261</v>
      </c>
      <c r="C253" s="57" t="s">
        <v>96</v>
      </c>
      <c r="D253" s="15">
        <v>43691</v>
      </c>
      <c r="E253" s="5">
        <v>10.5</v>
      </c>
      <c r="F253" s="4">
        <v>0.9</v>
      </c>
      <c r="G253" s="4"/>
      <c r="H253" s="3">
        <f t="shared" si="8"/>
        <v>9.6</v>
      </c>
    </row>
    <row r="254" spans="1:8">
      <c r="A254" s="48">
        <v>58</v>
      </c>
      <c r="B254" s="23" t="s">
        <v>262</v>
      </c>
      <c r="C254" s="16" t="s">
        <v>31</v>
      </c>
      <c r="D254" s="22">
        <v>43389</v>
      </c>
      <c r="E254" s="5">
        <v>10.5</v>
      </c>
      <c r="F254" s="4">
        <v>0.9</v>
      </c>
      <c r="G254" s="4"/>
      <c r="H254" s="3">
        <f t="shared" si="8"/>
        <v>9.6</v>
      </c>
    </row>
    <row r="255" spans="1:8">
      <c r="A255" s="48">
        <v>59</v>
      </c>
      <c r="B255" s="14" t="s">
        <v>200</v>
      </c>
      <c r="C255" s="16" t="s">
        <v>66</v>
      </c>
      <c r="D255" s="15">
        <v>43754</v>
      </c>
      <c r="E255" s="5">
        <v>10</v>
      </c>
      <c r="F255" s="4">
        <v>0.5</v>
      </c>
      <c r="G255" s="4"/>
      <c r="H255" s="3">
        <f t="shared" si="8"/>
        <v>9.5</v>
      </c>
    </row>
    <row r="256" spans="1:8">
      <c r="A256" s="48">
        <v>60</v>
      </c>
      <c r="B256" s="14" t="s">
        <v>204</v>
      </c>
      <c r="C256" s="25" t="s">
        <v>202</v>
      </c>
      <c r="D256" s="15">
        <v>43459</v>
      </c>
      <c r="E256" s="5">
        <v>10.5</v>
      </c>
      <c r="F256" s="4">
        <v>1</v>
      </c>
      <c r="G256" s="4"/>
      <c r="H256" s="3">
        <f t="shared" si="8"/>
        <v>9.5</v>
      </c>
    </row>
    <row r="257" spans="1:8">
      <c r="A257" s="48">
        <v>61</v>
      </c>
      <c r="B257" s="23" t="s">
        <v>263</v>
      </c>
      <c r="C257" s="57" t="s">
        <v>96</v>
      </c>
      <c r="D257" s="22">
        <v>43694</v>
      </c>
      <c r="E257" s="5">
        <v>10.5</v>
      </c>
      <c r="F257" s="4">
        <v>1.1000000000000001</v>
      </c>
      <c r="G257" s="4"/>
      <c r="H257" s="3">
        <f t="shared" si="8"/>
        <v>9.4</v>
      </c>
    </row>
    <row r="258" spans="1:8">
      <c r="A258" s="48">
        <v>62</v>
      </c>
      <c r="B258" s="23" t="s">
        <v>264</v>
      </c>
      <c r="C258" s="57" t="s">
        <v>96</v>
      </c>
      <c r="D258" s="22">
        <v>43480</v>
      </c>
      <c r="E258" s="5">
        <v>10.5</v>
      </c>
      <c r="F258" s="4">
        <v>1.3</v>
      </c>
      <c r="G258" s="4"/>
      <c r="H258" s="3">
        <f t="shared" si="8"/>
        <v>9.1999999999999993</v>
      </c>
    </row>
  </sheetData>
  <sortState ref="B255:H256">
    <sortCondition descending="1" ref="D255:D256"/>
  </sortState>
  <mergeCells count="9">
    <mergeCell ref="E99:H99"/>
    <mergeCell ref="E147:H147"/>
    <mergeCell ref="E195:H195"/>
    <mergeCell ref="A1:Q1"/>
    <mergeCell ref="B2:Q2"/>
    <mergeCell ref="E3:H3"/>
    <mergeCell ref="I3:L3"/>
    <mergeCell ref="M3:P3"/>
    <mergeCell ref="E51:H51"/>
  </mergeCells>
  <dataValidations count="1">
    <dataValidation type="custom" allowBlank="1" showInputMessage="1" showErrorMessage="1" sqref="L5:L48 P5:P48 H5:H48 H53:H96 H101:H144 H149:H192 H197:H258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U422"/>
  <sheetViews>
    <sheetView topLeftCell="A303" workbookViewId="0">
      <selection activeCell="L317" sqref="L317"/>
    </sheetView>
  </sheetViews>
  <sheetFormatPr defaultRowHeight="15"/>
  <cols>
    <col min="1" max="1" width="4" bestFit="1" customWidth="1"/>
    <col min="2" max="2" width="32.28515625" bestFit="1" customWidth="1"/>
    <col min="3" max="3" width="23.71093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5703125" bestFit="1" customWidth="1"/>
    <col min="15" max="15" width="8.5703125" bestFit="1" customWidth="1"/>
    <col min="16" max="17" width="7.5703125" bestFit="1" customWidth="1"/>
  </cols>
  <sheetData>
    <row r="1" spans="1:21" ht="18.75">
      <c r="A1" s="11"/>
      <c r="B1" s="177" t="s">
        <v>0</v>
      </c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</row>
    <row r="2" spans="1:21" ht="18.75">
      <c r="A2" s="11"/>
      <c r="B2" s="177" t="s">
        <v>1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1"/>
      <c r="S2" s="11"/>
      <c r="T2" s="11"/>
      <c r="U2" s="11"/>
    </row>
    <row r="3" spans="1:21">
      <c r="A3" s="1"/>
      <c r="B3" s="21" t="s">
        <v>2</v>
      </c>
      <c r="C3" s="1"/>
      <c r="D3" s="1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5</v>
      </c>
      <c r="N3" s="175"/>
      <c r="O3" s="175"/>
      <c r="P3" s="175"/>
      <c r="Q3" s="1"/>
      <c r="R3" s="1"/>
      <c r="S3" s="1"/>
      <c r="T3" s="1"/>
      <c r="U3" s="1"/>
    </row>
    <row r="4" spans="1:21">
      <c r="A4" s="1"/>
      <c r="B4" s="10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6" t="s">
        <v>16</v>
      </c>
      <c r="R4" s="1"/>
      <c r="S4" s="1"/>
      <c r="T4" s="1"/>
      <c r="U4" s="1"/>
    </row>
    <row r="5" spans="1:21">
      <c r="A5" s="33">
        <v>1</v>
      </c>
      <c r="B5" s="33" t="s">
        <v>22</v>
      </c>
      <c r="C5" s="34" t="s">
        <v>21</v>
      </c>
      <c r="D5" s="35">
        <v>42543</v>
      </c>
      <c r="E5" s="36">
        <v>10</v>
      </c>
      <c r="F5" s="37">
        <v>0.2</v>
      </c>
      <c r="G5" s="37"/>
      <c r="H5" s="38">
        <f t="shared" ref="H5:H27" si="0">SUM(E5-F5-G5)</f>
        <v>9.8000000000000007</v>
      </c>
      <c r="I5" s="36">
        <v>10</v>
      </c>
      <c r="J5" s="37">
        <v>0.47499999999999998</v>
      </c>
      <c r="K5" s="37"/>
      <c r="L5" s="38">
        <f t="shared" ref="L5:L27" si="1">SUM(I5-J5-K5)</f>
        <v>9.5250000000000004</v>
      </c>
      <c r="M5" s="36">
        <v>10</v>
      </c>
      <c r="N5" s="37">
        <v>0.4</v>
      </c>
      <c r="O5" s="37"/>
      <c r="P5" s="38">
        <f t="shared" ref="P5:P27" si="2">SUM(M5-N5-O5)</f>
        <v>9.6</v>
      </c>
      <c r="Q5" s="50">
        <f t="shared" ref="Q5:Q27" si="3">SUM(H5+L5+P5)</f>
        <v>28.925000000000004</v>
      </c>
      <c r="R5" s="49"/>
      <c r="S5" s="49"/>
      <c r="T5" s="49"/>
      <c r="U5" s="49"/>
    </row>
    <row r="6" spans="1:21">
      <c r="A6" s="33">
        <v>2</v>
      </c>
      <c r="B6" s="33" t="s">
        <v>40</v>
      </c>
      <c r="C6" s="39" t="s">
        <v>18</v>
      </c>
      <c r="D6" s="35">
        <v>42570</v>
      </c>
      <c r="E6" s="36">
        <v>10</v>
      </c>
      <c r="F6" s="37">
        <v>0.17499999999999999</v>
      </c>
      <c r="G6" s="37"/>
      <c r="H6" s="38">
        <f t="shared" si="0"/>
        <v>9.8249999999999993</v>
      </c>
      <c r="I6" s="36">
        <v>10</v>
      </c>
      <c r="J6" s="37">
        <v>0.45</v>
      </c>
      <c r="K6" s="37"/>
      <c r="L6" s="38">
        <f t="shared" si="1"/>
        <v>9.5500000000000007</v>
      </c>
      <c r="M6" s="36">
        <v>10</v>
      </c>
      <c r="N6" s="37">
        <v>0.5</v>
      </c>
      <c r="O6" s="37"/>
      <c r="P6" s="38">
        <f t="shared" si="2"/>
        <v>9.5</v>
      </c>
      <c r="Q6" s="50">
        <f t="shared" si="3"/>
        <v>28.875</v>
      </c>
      <c r="R6" s="1"/>
      <c r="S6" s="1"/>
      <c r="T6" s="1"/>
      <c r="U6" s="1"/>
    </row>
    <row r="7" spans="1:21">
      <c r="A7" s="33">
        <v>3</v>
      </c>
      <c r="B7" s="33" t="s">
        <v>39</v>
      </c>
      <c r="C7" s="34" t="s">
        <v>21</v>
      </c>
      <c r="D7" s="35">
        <v>42937</v>
      </c>
      <c r="E7" s="36">
        <v>10</v>
      </c>
      <c r="F7" s="37">
        <v>0.1</v>
      </c>
      <c r="G7" s="37"/>
      <c r="H7" s="38">
        <f t="shared" si="0"/>
        <v>9.9</v>
      </c>
      <c r="I7" s="36">
        <v>10</v>
      </c>
      <c r="J7" s="37">
        <v>0.6</v>
      </c>
      <c r="K7" s="37"/>
      <c r="L7" s="38">
        <f t="shared" si="1"/>
        <v>9.4</v>
      </c>
      <c r="M7" s="36">
        <v>10</v>
      </c>
      <c r="N7" s="37">
        <v>0.5</v>
      </c>
      <c r="O7" s="37"/>
      <c r="P7" s="38">
        <f t="shared" si="2"/>
        <v>9.5</v>
      </c>
      <c r="Q7" s="50">
        <f t="shared" si="3"/>
        <v>28.8</v>
      </c>
      <c r="R7" s="1"/>
      <c r="S7" s="1"/>
      <c r="T7" s="1"/>
      <c r="U7" s="1"/>
    </row>
    <row r="8" spans="1:21">
      <c r="A8" s="33">
        <v>4</v>
      </c>
      <c r="B8" s="33" t="s">
        <v>17</v>
      </c>
      <c r="C8" s="39" t="s">
        <v>18</v>
      </c>
      <c r="D8" s="35">
        <v>42576</v>
      </c>
      <c r="E8" s="36">
        <v>10</v>
      </c>
      <c r="F8" s="37">
        <v>0.2</v>
      </c>
      <c r="G8" s="37"/>
      <c r="H8" s="38">
        <f t="shared" si="0"/>
        <v>9.8000000000000007</v>
      </c>
      <c r="I8" s="36">
        <v>10</v>
      </c>
      <c r="J8" s="37">
        <v>0.52500000000000002</v>
      </c>
      <c r="K8" s="37"/>
      <c r="L8" s="38">
        <f t="shared" si="1"/>
        <v>9.4749999999999996</v>
      </c>
      <c r="M8" s="36">
        <v>10</v>
      </c>
      <c r="N8" s="37">
        <v>0.5</v>
      </c>
      <c r="O8" s="37"/>
      <c r="P8" s="38">
        <f t="shared" si="2"/>
        <v>9.5</v>
      </c>
      <c r="Q8" s="50">
        <f t="shared" si="3"/>
        <v>28.774999999999999</v>
      </c>
      <c r="R8" s="1"/>
      <c r="S8" s="1"/>
      <c r="T8" s="1"/>
      <c r="U8" s="1"/>
    </row>
    <row r="9" spans="1:21">
      <c r="A9" s="33">
        <v>5</v>
      </c>
      <c r="B9" s="51" t="s">
        <v>49</v>
      </c>
      <c r="C9" s="39" t="s">
        <v>31</v>
      </c>
      <c r="D9" s="35">
        <v>42893</v>
      </c>
      <c r="E9" s="36">
        <v>10</v>
      </c>
      <c r="F9" s="37">
        <v>0.25</v>
      </c>
      <c r="G9" s="37"/>
      <c r="H9" s="38">
        <f t="shared" si="0"/>
        <v>9.75</v>
      </c>
      <c r="I9" s="36">
        <v>10</v>
      </c>
      <c r="J9" s="37">
        <v>0.7</v>
      </c>
      <c r="K9" s="37"/>
      <c r="L9" s="38">
        <f t="shared" si="1"/>
        <v>9.3000000000000007</v>
      </c>
      <c r="M9" s="36">
        <v>10</v>
      </c>
      <c r="N9" s="37">
        <v>0.3</v>
      </c>
      <c r="O9" s="37"/>
      <c r="P9" s="38">
        <f t="shared" si="2"/>
        <v>9.6999999999999993</v>
      </c>
      <c r="Q9" s="50">
        <f t="shared" si="3"/>
        <v>28.75</v>
      </c>
      <c r="R9" s="1"/>
      <c r="S9" s="1"/>
      <c r="T9" s="1"/>
      <c r="U9" s="1"/>
    </row>
    <row r="10" spans="1:21">
      <c r="A10" s="33">
        <v>6</v>
      </c>
      <c r="B10" s="33" t="s">
        <v>19</v>
      </c>
      <c r="C10" s="39" t="s">
        <v>18</v>
      </c>
      <c r="D10" s="35">
        <v>42616</v>
      </c>
      <c r="E10" s="36">
        <v>10</v>
      </c>
      <c r="F10" s="37">
        <v>0.3</v>
      </c>
      <c r="G10" s="37"/>
      <c r="H10" s="38">
        <f t="shared" si="0"/>
        <v>9.6999999999999993</v>
      </c>
      <c r="I10" s="36">
        <v>10</v>
      </c>
      <c r="J10" s="37">
        <v>0.57499999999999996</v>
      </c>
      <c r="K10" s="37"/>
      <c r="L10" s="38">
        <f t="shared" si="1"/>
        <v>9.4250000000000007</v>
      </c>
      <c r="M10" s="36">
        <v>10</v>
      </c>
      <c r="N10" s="37">
        <v>0.4</v>
      </c>
      <c r="O10" s="37"/>
      <c r="P10" s="38">
        <f t="shared" si="2"/>
        <v>9.6</v>
      </c>
      <c r="Q10" s="50">
        <f t="shared" si="3"/>
        <v>28.725000000000001</v>
      </c>
      <c r="R10" s="1"/>
      <c r="S10" s="1"/>
      <c r="T10" s="1"/>
      <c r="U10" s="1"/>
    </row>
    <row r="11" spans="1:21">
      <c r="A11" s="33">
        <v>7</v>
      </c>
      <c r="B11" s="61" t="s">
        <v>43</v>
      </c>
      <c r="C11" s="39" t="s">
        <v>31</v>
      </c>
      <c r="D11" s="62">
        <v>42729</v>
      </c>
      <c r="E11" s="36">
        <v>10</v>
      </c>
      <c r="F11" s="37">
        <v>0.25</v>
      </c>
      <c r="G11" s="37"/>
      <c r="H11" s="38">
        <f t="shared" si="0"/>
        <v>9.75</v>
      </c>
      <c r="I11" s="36">
        <v>10</v>
      </c>
      <c r="J11" s="37">
        <v>0.65</v>
      </c>
      <c r="K11" s="37"/>
      <c r="L11" s="38">
        <f t="shared" si="1"/>
        <v>9.35</v>
      </c>
      <c r="M11" s="36">
        <v>10</v>
      </c>
      <c r="N11" s="37">
        <v>0.4</v>
      </c>
      <c r="O11" s="37"/>
      <c r="P11" s="38">
        <f t="shared" si="2"/>
        <v>9.6</v>
      </c>
      <c r="Q11" s="50">
        <f t="shared" si="3"/>
        <v>28.700000000000003</v>
      </c>
    </row>
    <row r="12" spans="1:21">
      <c r="A12" s="33">
        <v>8</v>
      </c>
      <c r="B12" s="33" t="s">
        <v>23</v>
      </c>
      <c r="C12" s="34" t="s">
        <v>21</v>
      </c>
      <c r="D12" s="35">
        <v>42371</v>
      </c>
      <c r="E12" s="36">
        <v>10</v>
      </c>
      <c r="F12" s="37">
        <v>0.2</v>
      </c>
      <c r="G12" s="37"/>
      <c r="H12" s="38">
        <f t="shared" si="0"/>
        <v>9.8000000000000007</v>
      </c>
      <c r="I12" s="36">
        <v>10</v>
      </c>
      <c r="J12" s="37">
        <v>0.72499999999999998</v>
      </c>
      <c r="K12" s="37"/>
      <c r="L12" s="38">
        <f t="shared" si="1"/>
        <v>9.2750000000000004</v>
      </c>
      <c r="M12" s="36">
        <v>10</v>
      </c>
      <c r="N12" s="37">
        <v>0.4</v>
      </c>
      <c r="O12" s="37"/>
      <c r="P12" s="38">
        <f t="shared" si="2"/>
        <v>9.6</v>
      </c>
      <c r="Q12" s="50">
        <f t="shared" si="3"/>
        <v>28.675000000000004</v>
      </c>
    </row>
    <row r="13" spans="1:21">
      <c r="A13" s="33">
        <v>9</v>
      </c>
      <c r="B13" s="33" t="s">
        <v>32</v>
      </c>
      <c r="C13" s="34" t="s">
        <v>21</v>
      </c>
      <c r="D13" s="35">
        <v>42903</v>
      </c>
      <c r="E13" s="36">
        <v>10</v>
      </c>
      <c r="F13" s="37">
        <v>0.15</v>
      </c>
      <c r="G13" s="37"/>
      <c r="H13" s="38">
        <f t="shared" si="0"/>
        <v>9.85</v>
      </c>
      <c r="I13" s="36">
        <v>10</v>
      </c>
      <c r="J13" s="37">
        <v>0.7</v>
      </c>
      <c r="K13" s="37"/>
      <c r="L13" s="38">
        <f t="shared" si="1"/>
        <v>9.3000000000000007</v>
      </c>
      <c r="M13" s="36">
        <v>10</v>
      </c>
      <c r="N13" s="37">
        <v>0.5</v>
      </c>
      <c r="O13" s="37"/>
      <c r="P13" s="38">
        <f t="shared" si="2"/>
        <v>9.5</v>
      </c>
      <c r="Q13" s="50">
        <f t="shared" si="3"/>
        <v>28.65</v>
      </c>
    </row>
    <row r="14" spans="1:21">
      <c r="A14" s="33">
        <v>10</v>
      </c>
      <c r="B14" s="33" t="s">
        <v>77</v>
      </c>
      <c r="C14" s="39" t="s">
        <v>18</v>
      </c>
      <c r="D14" s="35">
        <v>42628</v>
      </c>
      <c r="E14" s="36">
        <v>10</v>
      </c>
      <c r="F14" s="37">
        <v>0.25</v>
      </c>
      <c r="G14" s="37"/>
      <c r="H14" s="38">
        <f t="shared" si="0"/>
        <v>9.75</v>
      </c>
      <c r="I14" s="36">
        <v>10</v>
      </c>
      <c r="J14" s="37">
        <v>0.7</v>
      </c>
      <c r="K14" s="37"/>
      <c r="L14" s="38">
        <f t="shared" si="1"/>
        <v>9.3000000000000007</v>
      </c>
      <c r="M14" s="36">
        <v>10</v>
      </c>
      <c r="N14" s="37">
        <v>0.4</v>
      </c>
      <c r="O14" s="37"/>
      <c r="P14" s="38">
        <f t="shared" si="2"/>
        <v>9.6</v>
      </c>
      <c r="Q14" s="50">
        <f t="shared" si="3"/>
        <v>28.65</v>
      </c>
    </row>
    <row r="15" spans="1:21">
      <c r="A15" s="33">
        <v>11</v>
      </c>
      <c r="B15" s="33" t="s">
        <v>59</v>
      </c>
      <c r="C15" s="34" t="s">
        <v>21</v>
      </c>
      <c r="D15" s="35">
        <v>42892</v>
      </c>
      <c r="E15" s="36">
        <v>10</v>
      </c>
      <c r="F15" s="37">
        <v>0.2</v>
      </c>
      <c r="G15" s="37"/>
      <c r="H15" s="38">
        <f t="shared" si="0"/>
        <v>9.8000000000000007</v>
      </c>
      <c r="I15" s="36">
        <v>10</v>
      </c>
      <c r="J15" s="37">
        <v>0.77500000000000002</v>
      </c>
      <c r="K15" s="37"/>
      <c r="L15" s="38">
        <f t="shared" si="1"/>
        <v>9.2249999999999996</v>
      </c>
      <c r="M15" s="36">
        <v>10</v>
      </c>
      <c r="N15" s="37">
        <v>0.4</v>
      </c>
      <c r="O15" s="37"/>
      <c r="P15" s="38">
        <f t="shared" si="2"/>
        <v>9.6</v>
      </c>
      <c r="Q15" s="50">
        <f t="shared" si="3"/>
        <v>28.625</v>
      </c>
    </row>
    <row r="16" spans="1:21">
      <c r="A16" s="33">
        <v>12</v>
      </c>
      <c r="B16" s="61" t="s">
        <v>41</v>
      </c>
      <c r="C16" s="39" t="s">
        <v>18</v>
      </c>
      <c r="D16" s="62">
        <v>42545</v>
      </c>
      <c r="E16" s="36">
        <v>10</v>
      </c>
      <c r="F16" s="37">
        <v>0.3</v>
      </c>
      <c r="G16" s="37"/>
      <c r="H16" s="38">
        <f t="shared" si="0"/>
        <v>9.6999999999999993</v>
      </c>
      <c r="I16" s="36">
        <v>10</v>
      </c>
      <c r="J16" s="37">
        <v>0.57499999999999996</v>
      </c>
      <c r="K16" s="37"/>
      <c r="L16" s="38">
        <f t="shared" si="1"/>
        <v>9.4250000000000007</v>
      </c>
      <c r="M16" s="36">
        <v>10</v>
      </c>
      <c r="N16" s="37">
        <v>0.5</v>
      </c>
      <c r="O16" s="37"/>
      <c r="P16" s="38">
        <f t="shared" si="2"/>
        <v>9.5</v>
      </c>
      <c r="Q16" s="50">
        <f t="shared" si="3"/>
        <v>28.625</v>
      </c>
    </row>
    <row r="17" spans="1:18">
      <c r="A17" s="33">
        <v>13</v>
      </c>
      <c r="B17" s="33" t="s">
        <v>35</v>
      </c>
      <c r="C17" s="34" t="s">
        <v>31</v>
      </c>
      <c r="D17" s="35">
        <v>42499</v>
      </c>
      <c r="E17" s="36">
        <v>10</v>
      </c>
      <c r="F17" s="37">
        <v>0.35</v>
      </c>
      <c r="G17" s="37"/>
      <c r="H17" s="38">
        <f t="shared" si="0"/>
        <v>9.65</v>
      </c>
      <c r="I17" s="36">
        <v>10</v>
      </c>
      <c r="J17" s="37">
        <v>0.52500000000000002</v>
      </c>
      <c r="K17" s="37"/>
      <c r="L17" s="38">
        <f t="shared" si="1"/>
        <v>9.4749999999999996</v>
      </c>
      <c r="M17" s="36">
        <v>10</v>
      </c>
      <c r="N17" s="37">
        <v>0.5</v>
      </c>
      <c r="O17" s="37"/>
      <c r="P17" s="38">
        <f t="shared" si="2"/>
        <v>9.5</v>
      </c>
      <c r="Q17" s="50">
        <f t="shared" si="3"/>
        <v>28.625</v>
      </c>
    </row>
    <row r="18" spans="1:18">
      <c r="A18" s="33">
        <v>14</v>
      </c>
      <c r="B18" s="33" t="s">
        <v>24</v>
      </c>
      <c r="C18" s="34" t="s">
        <v>21</v>
      </c>
      <c r="D18" s="35">
        <v>42545</v>
      </c>
      <c r="E18" s="36">
        <v>10</v>
      </c>
      <c r="F18" s="37">
        <v>0.2</v>
      </c>
      <c r="G18" s="37"/>
      <c r="H18" s="38">
        <f t="shared" si="0"/>
        <v>9.8000000000000007</v>
      </c>
      <c r="I18" s="36">
        <v>10</v>
      </c>
      <c r="J18" s="37">
        <v>0.75</v>
      </c>
      <c r="K18" s="37"/>
      <c r="L18" s="38">
        <f t="shared" si="1"/>
        <v>9.25</v>
      </c>
      <c r="M18" s="36">
        <v>10</v>
      </c>
      <c r="N18" s="37">
        <v>0.5</v>
      </c>
      <c r="O18" s="37"/>
      <c r="P18" s="38">
        <f t="shared" si="2"/>
        <v>9.5</v>
      </c>
      <c r="Q18" s="50">
        <f t="shared" si="3"/>
        <v>28.55</v>
      </c>
    </row>
    <row r="19" spans="1:18">
      <c r="A19" s="33">
        <v>15</v>
      </c>
      <c r="B19" s="33" t="s">
        <v>67</v>
      </c>
      <c r="C19" s="34" t="s">
        <v>21</v>
      </c>
      <c r="D19" s="35">
        <v>42602</v>
      </c>
      <c r="E19" s="36">
        <v>10</v>
      </c>
      <c r="F19" s="37">
        <v>0.15</v>
      </c>
      <c r="G19" s="37"/>
      <c r="H19" s="38">
        <f t="shared" si="0"/>
        <v>9.85</v>
      </c>
      <c r="I19" s="36">
        <v>10</v>
      </c>
      <c r="J19" s="37">
        <v>0.82499999999999996</v>
      </c>
      <c r="K19" s="37"/>
      <c r="L19" s="38">
        <f t="shared" si="1"/>
        <v>9.1750000000000007</v>
      </c>
      <c r="M19" s="36">
        <v>10</v>
      </c>
      <c r="N19" s="37">
        <v>0.5</v>
      </c>
      <c r="O19" s="37"/>
      <c r="P19" s="38">
        <f t="shared" si="2"/>
        <v>9.5</v>
      </c>
      <c r="Q19" s="50">
        <f t="shared" si="3"/>
        <v>28.524999999999999</v>
      </c>
    </row>
    <row r="20" spans="1:18">
      <c r="A20" s="33">
        <v>16</v>
      </c>
      <c r="B20" s="61" t="s">
        <v>54</v>
      </c>
      <c r="C20" s="39" t="s">
        <v>18</v>
      </c>
      <c r="D20" s="62">
        <v>42464</v>
      </c>
      <c r="E20" s="36">
        <v>10</v>
      </c>
      <c r="F20" s="37">
        <v>0.35</v>
      </c>
      <c r="G20" s="37"/>
      <c r="H20" s="38">
        <f t="shared" si="0"/>
        <v>9.65</v>
      </c>
      <c r="I20" s="36">
        <v>10</v>
      </c>
      <c r="J20" s="37">
        <v>0.52500000000000002</v>
      </c>
      <c r="K20" s="37"/>
      <c r="L20" s="38">
        <f t="shared" si="1"/>
        <v>9.4749999999999996</v>
      </c>
      <c r="M20" s="36">
        <v>10</v>
      </c>
      <c r="N20" s="37">
        <v>0.6</v>
      </c>
      <c r="O20" s="37"/>
      <c r="P20" s="38">
        <f t="shared" si="2"/>
        <v>9.4</v>
      </c>
      <c r="Q20" s="50">
        <f t="shared" si="3"/>
        <v>28.524999999999999</v>
      </c>
    </row>
    <row r="21" spans="1:18">
      <c r="A21" s="33">
        <v>17</v>
      </c>
      <c r="B21" s="33" t="s">
        <v>38</v>
      </c>
      <c r="C21" s="34" t="s">
        <v>31</v>
      </c>
      <c r="D21" s="35">
        <v>42822</v>
      </c>
      <c r="E21" s="36">
        <v>10</v>
      </c>
      <c r="F21" s="37">
        <v>0.3</v>
      </c>
      <c r="G21" s="37"/>
      <c r="H21" s="38">
        <f t="shared" si="0"/>
        <v>9.6999999999999993</v>
      </c>
      <c r="I21" s="36">
        <v>10</v>
      </c>
      <c r="J21" s="37">
        <v>0.9</v>
      </c>
      <c r="K21" s="37"/>
      <c r="L21" s="38">
        <f t="shared" si="1"/>
        <v>9.1</v>
      </c>
      <c r="M21" s="36">
        <v>10</v>
      </c>
      <c r="N21" s="37">
        <v>0.3</v>
      </c>
      <c r="O21" s="37"/>
      <c r="P21" s="38">
        <f t="shared" si="2"/>
        <v>9.6999999999999993</v>
      </c>
      <c r="Q21" s="50">
        <f t="shared" si="3"/>
        <v>28.499999999999996</v>
      </c>
      <c r="R21" s="1"/>
    </row>
    <row r="22" spans="1:18">
      <c r="A22" s="33">
        <v>18</v>
      </c>
      <c r="B22" s="61" t="s">
        <v>56</v>
      </c>
      <c r="C22" s="39" t="s">
        <v>18</v>
      </c>
      <c r="D22" s="62">
        <v>42692</v>
      </c>
      <c r="E22" s="36">
        <v>10</v>
      </c>
      <c r="F22" s="37">
        <v>0.35</v>
      </c>
      <c r="G22" s="37"/>
      <c r="H22" s="38">
        <f t="shared" si="0"/>
        <v>9.65</v>
      </c>
      <c r="I22" s="36">
        <v>10</v>
      </c>
      <c r="J22" s="37">
        <v>0.75</v>
      </c>
      <c r="K22" s="37"/>
      <c r="L22" s="38">
        <f t="shared" si="1"/>
        <v>9.25</v>
      </c>
      <c r="M22" s="36">
        <v>10</v>
      </c>
      <c r="N22" s="37">
        <v>0.4</v>
      </c>
      <c r="O22" s="37"/>
      <c r="P22" s="38">
        <f t="shared" si="2"/>
        <v>9.6</v>
      </c>
      <c r="Q22" s="50">
        <f t="shared" si="3"/>
        <v>28.5</v>
      </c>
      <c r="R22" s="60"/>
    </row>
    <row r="23" spans="1:18">
      <c r="A23" s="33">
        <v>19</v>
      </c>
      <c r="B23" s="61" t="s">
        <v>65</v>
      </c>
      <c r="C23" s="39" t="s">
        <v>66</v>
      </c>
      <c r="D23" s="62">
        <v>42851</v>
      </c>
      <c r="E23" s="36">
        <v>10</v>
      </c>
      <c r="F23" s="37">
        <v>0.3</v>
      </c>
      <c r="G23" s="37"/>
      <c r="H23" s="38">
        <f t="shared" si="0"/>
        <v>9.6999999999999993</v>
      </c>
      <c r="I23" s="36">
        <v>10</v>
      </c>
      <c r="J23" s="37">
        <v>0.82499999999999996</v>
      </c>
      <c r="K23" s="37"/>
      <c r="L23" s="38">
        <f t="shared" si="1"/>
        <v>9.1750000000000007</v>
      </c>
      <c r="M23" s="36">
        <v>10</v>
      </c>
      <c r="N23" s="37">
        <v>0.4</v>
      </c>
      <c r="O23" s="37"/>
      <c r="P23" s="38">
        <f t="shared" si="2"/>
        <v>9.6</v>
      </c>
      <c r="Q23" s="50">
        <f t="shared" si="3"/>
        <v>28.475000000000001</v>
      </c>
      <c r="R23" s="60"/>
    </row>
    <row r="24" spans="1:18">
      <c r="A24" s="33">
        <v>20</v>
      </c>
      <c r="B24" s="61" t="s">
        <v>37</v>
      </c>
      <c r="C24" s="34" t="s">
        <v>93</v>
      </c>
      <c r="D24" s="62">
        <v>42953</v>
      </c>
      <c r="E24" s="36">
        <v>10</v>
      </c>
      <c r="F24" s="37">
        <v>0.4</v>
      </c>
      <c r="G24" s="37"/>
      <c r="H24" s="38">
        <f t="shared" si="0"/>
        <v>9.6</v>
      </c>
      <c r="I24" s="36">
        <v>10</v>
      </c>
      <c r="J24" s="37">
        <v>0.75</v>
      </c>
      <c r="K24" s="37"/>
      <c r="L24" s="38">
        <f t="shared" si="1"/>
        <v>9.25</v>
      </c>
      <c r="M24" s="36">
        <v>10</v>
      </c>
      <c r="N24" s="37">
        <v>0.4</v>
      </c>
      <c r="O24" s="37"/>
      <c r="P24" s="38">
        <f t="shared" si="2"/>
        <v>9.6</v>
      </c>
      <c r="Q24" s="50">
        <f t="shared" si="3"/>
        <v>28.450000000000003</v>
      </c>
      <c r="R24" s="60"/>
    </row>
    <row r="25" spans="1:18">
      <c r="A25" s="33">
        <v>21</v>
      </c>
      <c r="B25" s="61" t="s">
        <v>44</v>
      </c>
      <c r="C25" s="34" t="s">
        <v>21</v>
      </c>
      <c r="D25" s="62">
        <v>42951</v>
      </c>
      <c r="E25" s="36">
        <v>10</v>
      </c>
      <c r="F25" s="37">
        <v>0.3</v>
      </c>
      <c r="G25" s="37"/>
      <c r="H25" s="38">
        <f t="shared" si="0"/>
        <v>9.6999999999999993</v>
      </c>
      <c r="I25" s="36">
        <v>10</v>
      </c>
      <c r="J25" s="37">
        <v>0.75</v>
      </c>
      <c r="K25" s="37"/>
      <c r="L25" s="38">
        <f t="shared" si="1"/>
        <v>9.25</v>
      </c>
      <c r="M25" s="36">
        <v>10</v>
      </c>
      <c r="N25" s="37">
        <v>0.5</v>
      </c>
      <c r="O25" s="37"/>
      <c r="P25" s="38">
        <f t="shared" si="2"/>
        <v>9.5</v>
      </c>
      <c r="Q25" s="50">
        <f t="shared" si="3"/>
        <v>28.45</v>
      </c>
      <c r="R25" s="60"/>
    </row>
    <row r="26" spans="1:18">
      <c r="A26" s="33">
        <v>22</v>
      </c>
      <c r="B26" s="33" t="s">
        <v>25</v>
      </c>
      <c r="C26" s="34" t="s">
        <v>21</v>
      </c>
      <c r="D26" s="35">
        <v>42636</v>
      </c>
      <c r="E26" s="36">
        <v>10</v>
      </c>
      <c r="F26" s="37">
        <v>0.25</v>
      </c>
      <c r="G26" s="37"/>
      <c r="H26" s="38">
        <f t="shared" si="0"/>
        <v>9.75</v>
      </c>
      <c r="I26" s="36">
        <v>10</v>
      </c>
      <c r="J26" s="37">
        <v>0.92500000000000004</v>
      </c>
      <c r="K26" s="37"/>
      <c r="L26" s="38">
        <f t="shared" si="1"/>
        <v>9.0749999999999993</v>
      </c>
      <c r="M26" s="36">
        <v>10</v>
      </c>
      <c r="N26" s="37">
        <v>0.4</v>
      </c>
      <c r="O26" s="37"/>
      <c r="P26" s="38">
        <f t="shared" si="2"/>
        <v>9.6</v>
      </c>
      <c r="Q26" s="50">
        <f t="shared" si="3"/>
        <v>28.424999999999997</v>
      </c>
      <c r="R26" s="60"/>
    </row>
    <row r="27" spans="1:18">
      <c r="A27" s="33">
        <v>23</v>
      </c>
      <c r="B27" s="33" t="s">
        <v>33</v>
      </c>
      <c r="C27" s="39" t="s">
        <v>34</v>
      </c>
      <c r="D27" s="35">
        <v>42855</v>
      </c>
      <c r="E27" s="36">
        <v>10</v>
      </c>
      <c r="F27" s="37">
        <v>0.4</v>
      </c>
      <c r="G27" s="37"/>
      <c r="H27" s="38">
        <f t="shared" si="0"/>
        <v>9.6</v>
      </c>
      <c r="I27" s="36">
        <v>10</v>
      </c>
      <c r="J27" s="37">
        <v>0.625</v>
      </c>
      <c r="K27" s="37"/>
      <c r="L27" s="38">
        <f t="shared" si="1"/>
        <v>9.375</v>
      </c>
      <c r="M27" s="36">
        <v>10</v>
      </c>
      <c r="N27" s="37">
        <v>0.6</v>
      </c>
      <c r="O27" s="37"/>
      <c r="P27" s="38">
        <f t="shared" si="2"/>
        <v>9.4</v>
      </c>
      <c r="Q27" s="50">
        <f t="shared" si="3"/>
        <v>28.375</v>
      </c>
      <c r="R27" s="60"/>
    </row>
    <row r="28" spans="1:18">
      <c r="A28" s="48">
        <v>24</v>
      </c>
      <c r="B28" s="54" t="s">
        <v>20</v>
      </c>
      <c r="C28" s="43" t="s">
        <v>21</v>
      </c>
      <c r="D28" s="63">
        <v>43064</v>
      </c>
      <c r="E28" s="45">
        <v>10</v>
      </c>
      <c r="F28" s="46">
        <v>0.7</v>
      </c>
      <c r="G28" s="46"/>
      <c r="H28" s="47">
        <v>9.3000000000000007</v>
      </c>
      <c r="I28" s="45">
        <v>10</v>
      </c>
      <c r="J28" s="46">
        <v>0.65</v>
      </c>
      <c r="K28" s="46"/>
      <c r="L28" s="47">
        <v>9.35</v>
      </c>
      <c r="M28" s="45">
        <v>10</v>
      </c>
      <c r="N28" s="46">
        <v>0.3</v>
      </c>
      <c r="O28" s="46"/>
      <c r="P28" s="47">
        <v>9.6999999999999993</v>
      </c>
      <c r="Q28" s="56">
        <v>28.349999999999998</v>
      </c>
      <c r="R28" s="60"/>
    </row>
    <row r="29" spans="1:18">
      <c r="A29" s="48">
        <v>25</v>
      </c>
      <c r="B29" s="26" t="s">
        <v>42</v>
      </c>
      <c r="C29" s="25" t="s">
        <v>34</v>
      </c>
      <c r="D29" s="24">
        <v>42507</v>
      </c>
      <c r="E29" s="5">
        <v>10</v>
      </c>
      <c r="F29" s="4">
        <v>0.375</v>
      </c>
      <c r="G29" s="4"/>
      <c r="H29" s="3">
        <f t="shared" ref="H29:H44" si="4">SUM(E29-F29-G29)</f>
        <v>9.625</v>
      </c>
      <c r="I29" s="5">
        <v>10</v>
      </c>
      <c r="J29" s="4">
        <v>0.82499999999999996</v>
      </c>
      <c r="K29" s="4"/>
      <c r="L29" s="3">
        <f t="shared" ref="L29:L44" si="5">SUM(I29-J29-K29)</f>
        <v>9.1750000000000007</v>
      </c>
      <c r="M29" s="5">
        <v>10</v>
      </c>
      <c r="N29" s="4">
        <v>0.5</v>
      </c>
      <c r="O29" s="4"/>
      <c r="P29" s="3">
        <f t="shared" ref="P29:P44" si="6">SUM(M29-N29-O29)</f>
        <v>9.5</v>
      </c>
      <c r="Q29" s="20">
        <f t="shared" ref="Q29:Q44" si="7">SUM(H29+L29+P29)</f>
        <v>28.3</v>
      </c>
      <c r="R29" s="1"/>
    </row>
    <row r="30" spans="1:18">
      <c r="A30" s="48">
        <v>26</v>
      </c>
      <c r="B30" s="58" t="s">
        <v>90</v>
      </c>
      <c r="C30" s="25" t="s">
        <v>18</v>
      </c>
      <c r="D30" s="59">
        <v>42513</v>
      </c>
      <c r="E30" s="5">
        <v>10</v>
      </c>
      <c r="F30" s="4">
        <v>0.375</v>
      </c>
      <c r="G30" s="4"/>
      <c r="H30" s="3">
        <f t="shared" si="4"/>
        <v>9.625</v>
      </c>
      <c r="I30" s="5">
        <v>10</v>
      </c>
      <c r="J30" s="4">
        <v>0.85</v>
      </c>
      <c r="K30" s="4"/>
      <c r="L30" s="3">
        <f t="shared" si="5"/>
        <v>9.15</v>
      </c>
      <c r="M30" s="5">
        <v>10</v>
      </c>
      <c r="N30" s="4">
        <v>0.5</v>
      </c>
      <c r="O30" s="4"/>
      <c r="P30" s="3">
        <f t="shared" si="6"/>
        <v>9.5</v>
      </c>
      <c r="Q30" s="20">
        <f t="shared" si="7"/>
        <v>28.274999999999999</v>
      </c>
    </row>
    <row r="31" spans="1:18">
      <c r="A31" s="48">
        <v>27</v>
      </c>
      <c r="B31" s="14" t="s">
        <v>55</v>
      </c>
      <c r="C31" s="25" t="s">
        <v>18</v>
      </c>
      <c r="D31" s="15">
        <v>42728</v>
      </c>
      <c r="E31" s="5">
        <v>10</v>
      </c>
      <c r="F31" s="4">
        <v>0.25</v>
      </c>
      <c r="G31" s="4"/>
      <c r="H31" s="3">
        <f t="shared" si="4"/>
        <v>9.75</v>
      </c>
      <c r="I31" s="5">
        <v>10</v>
      </c>
      <c r="J31" s="4">
        <v>1.05</v>
      </c>
      <c r="K31" s="4"/>
      <c r="L31" s="3">
        <f t="shared" si="5"/>
        <v>8.9499999999999993</v>
      </c>
      <c r="M31" s="5">
        <v>10</v>
      </c>
      <c r="N31" s="4">
        <v>0.5</v>
      </c>
      <c r="O31" s="4"/>
      <c r="P31" s="3">
        <f t="shared" si="6"/>
        <v>9.5</v>
      </c>
      <c r="Q31" s="20">
        <f t="shared" si="7"/>
        <v>28.2</v>
      </c>
    </row>
    <row r="32" spans="1:18" ht="15.75" thickBot="1">
      <c r="A32" s="72">
        <v>28</v>
      </c>
      <c r="B32" s="73" t="s">
        <v>26</v>
      </c>
      <c r="C32" s="74" t="s">
        <v>21</v>
      </c>
      <c r="D32" s="75">
        <v>42530</v>
      </c>
      <c r="E32" s="32">
        <v>10</v>
      </c>
      <c r="F32" s="31">
        <v>0.45</v>
      </c>
      <c r="G32" s="31"/>
      <c r="H32" s="30">
        <f t="shared" si="4"/>
        <v>9.5500000000000007</v>
      </c>
      <c r="I32" s="32">
        <v>10</v>
      </c>
      <c r="J32" s="31">
        <v>0.75</v>
      </c>
      <c r="K32" s="31"/>
      <c r="L32" s="30">
        <f t="shared" si="5"/>
        <v>9.25</v>
      </c>
      <c r="M32" s="32">
        <v>10</v>
      </c>
      <c r="N32" s="31">
        <v>0.6</v>
      </c>
      <c r="O32" s="31"/>
      <c r="P32" s="30">
        <f t="shared" si="6"/>
        <v>9.4</v>
      </c>
      <c r="Q32" s="76">
        <f t="shared" si="7"/>
        <v>28.200000000000003</v>
      </c>
    </row>
    <row r="33" spans="1:18">
      <c r="A33" s="64">
        <v>29</v>
      </c>
      <c r="B33" s="65" t="s">
        <v>28</v>
      </c>
      <c r="C33" s="66" t="s">
        <v>93</v>
      </c>
      <c r="D33" s="67">
        <v>42908</v>
      </c>
      <c r="E33" s="68">
        <v>10</v>
      </c>
      <c r="F33" s="69">
        <v>0.42499999999999999</v>
      </c>
      <c r="G33" s="69"/>
      <c r="H33" s="70">
        <f t="shared" si="4"/>
        <v>9.5749999999999993</v>
      </c>
      <c r="I33" s="68">
        <v>10</v>
      </c>
      <c r="J33" s="69">
        <v>0.7</v>
      </c>
      <c r="K33" s="69"/>
      <c r="L33" s="70">
        <f t="shared" si="5"/>
        <v>9.3000000000000007</v>
      </c>
      <c r="M33" s="68">
        <v>10</v>
      </c>
      <c r="N33" s="69">
        <v>0.7</v>
      </c>
      <c r="O33" s="69"/>
      <c r="P33" s="70">
        <f t="shared" si="6"/>
        <v>9.3000000000000007</v>
      </c>
      <c r="Q33" s="71">
        <f t="shared" si="7"/>
        <v>28.175000000000001</v>
      </c>
    </row>
    <row r="34" spans="1:18">
      <c r="A34" s="48">
        <v>30</v>
      </c>
      <c r="B34" s="77" t="s">
        <v>36</v>
      </c>
      <c r="C34" s="27" t="s">
        <v>93</v>
      </c>
      <c r="D34" s="22">
        <v>42984</v>
      </c>
      <c r="E34" s="5">
        <v>10</v>
      </c>
      <c r="F34" s="4">
        <v>0.45</v>
      </c>
      <c r="G34" s="4"/>
      <c r="H34" s="3">
        <f t="shared" si="4"/>
        <v>9.5500000000000007</v>
      </c>
      <c r="I34" s="5">
        <v>10</v>
      </c>
      <c r="J34" s="4">
        <v>0.9</v>
      </c>
      <c r="K34" s="4"/>
      <c r="L34" s="3">
        <f t="shared" si="5"/>
        <v>9.1</v>
      </c>
      <c r="M34" s="5">
        <v>10</v>
      </c>
      <c r="N34" s="4">
        <v>0.5</v>
      </c>
      <c r="O34" s="4"/>
      <c r="P34" s="3">
        <f t="shared" si="6"/>
        <v>9.5</v>
      </c>
      <c r="Q34" s="20">
        <f t="shared" si="7"/>
        <v>28.15</v>
      </c>
    </row>
    <row r="35" spans="1:18">
      <c r="A35" s="48">
        <v>31</v>
      </c>
      <c r="B35" s="26" t="s">
        <v>68</v>
      </c>
      <c r="C35" s="27" t="s">
        <v>93</v>
      </c>
      <c r="D35" s="24">
        <v>42538</v>
      </c>
      <c r="E35" s="5">
        <v>10</v>
      </c>
      <c r="F35" s="4">
        <v>0.45</v>
      </c>
      <c r="G35" s="4"/>
      <c r="H35" s="3">
        <f t="shared" si="4"/>
        <v>9.5500000000000007</v>
      </c>
      <c r="I35" s="5">
        <v>10</v>
      </c>
      <c r="J35" s="4">
        <v>1</v>
      </c>
      <c r="K35" s="4"/>
      <c r="L35" s="3">
        <f t="shared" si="5"/>
        <v>9</v>
      </c>
      <c r="M35" s="5">
        <v>10</v>
      </c>
      <c r="N35" s="4">
        <v>0.4</v>
      </c>
      <c r="O35" s="4"/>
      <c r="P35" s="3">
        <f t="shared" si="6"/>
        <v>9.6</v>
      </c>
      <c r="Q35" s="20">
        <f t="shared" si="7"/>
        <v>28.15</v>
      </c>
    </row>
    <row r="36" spans="1:18">
      <c r="A36" s="48">
        <v>32</v>
      </c>
      <c r="B36" s="14" t="s">
        <v>30</v>
      </c>
      <c r="C36" s="27" t="s">
        <v>31</v>
      </c>
      <c r="D36" s="15">
        <v>42436</v>
      </c>
      <c r="E36" s="5">
        <v>10</v>
      </c>
      <c r="F36" s="4">
        <v>0.4</v>
      </c>
      <c r="G36" s="4"/>
      <c r="H36" s="3">
        <f t="shared" si="4"/>
        <v>9.6</v>
      </c>
      <c r="I36" s="5">
        <v>10</v>
      </c>
      <c r="J36" s="4">
        <v>0.95</v>
      </c>
      <c r="K36" s="4"/>
      <c r="L36" s="3">
        <f t="shared" si="5"/>
        <v>9.0500000000000007</v>
      </c>
      <c r="M36" s="5">
        <v>10</v>
      </c>
      <c r="N36" s="4">
        <v>0.5</v>
      </c>
      <c r="O36" s="4"/>
      <c r="P36" s="3">
        <f t="shared" si="6"/>
        <v>9.5</v>
      </c>
      <c r="Q36" s="20">
        <f t="shared" si="7"/>
        <v>28.15</v>
      </c>
    </row>
    <row r="37" spans="1:18">
      <c r="A37" s="48">
        <v>33</v>
      </c>
      <c r="B37" s="26" t="s">
        <v>27</v>
      </c>
      <c r="C37" s="27" t="s">
        <v>21</v>
      </c>
      <c r="D37" s="24">
        <v>42393</v>
      </c>
      <c r="E37" s="5">
        <v>10</v>
      </c>
      <c r="F37" s="4">
        <v>0.3</v>
      </c>
      <c r="G37" s="4"/>
      <c r="H37" s="3">
        <f t="shared" si="4"/>
        <v>9.6999999999999993</v>
      </c>
      <c r="I37" s="5">
        <v>10</v>
      </c>
      <c r="J37" s="4">
        <v>1.05</v>
      </c>
      <c r="K37" s="4"/>
      <c r="L37" s="3">
        <f t="shared" si="5"/>
        <v>8.9499999999999993</v>
      </c>
      <c r="M37" s="5">
        <v>10</v>
      </c>
      <c r="N37" s="4">
        <v>0.5</v>
      </c>
      <c r="O37" s="4"/>
      <c r="P37" s="3">
        <f t="shared" si="6"/>
        <v>9.5</v>
      </c>
      <c r="Q37" s="20">
        <f t="shared" si="7"/>
        <v>28.15</v>
      </c>
    </row>
    <row r="38" spans="1:18">
      <c r="A38" s="48">
        <v>34</v>
      </c>
      <c r="B38" s="26" t="s">
        <v>75</v>
      </c>
      <c r="C38" s="28" t="s">
        <v>52</v>
      </c>
      <c r="D38" s="24">
        <v>42962</v>
      </c>
      <c r="E38" s="5">
        <v>10</v>
      </c>
      <c r="F38" s="4">
        <v>0.5</v>
      </c>
      <c r="G38" s="4"/>
      <c r="H38" s="3">
        <f t="shared" si="4"/>
        <v>9.5</v>
      </c>
      <c r="I38" s="5">
        <v>10</v>
      </c>
      <c r="J38" s="4">
        <v>0.97499999999999998</v>
      </c>
      <c r="K38" s="4"/>
      <c r="L38" s="3">
        <f t="shared" si="5"/>
        <v>9.0250000000000004</v>
      </c>
      <c r="M38" s="5">
        <v>10</v>
      </c>
      <c r="N38" s="4">
        <v>0.4</v>
      </c>
      <c r="O38" s="4"/>
      <c r="P38" s="3">
        <f t="shared" si="6"/>
        <v>9.6</v>
      </c>
      <c r="Q38" s="20">
        <f t="shared" si="7"/>
        <v>28.125</v>
      </c>
    </row>
    <row r="39" spans="1:18">
      <c r="A39" s="48">
        <v>35</v>
      </c>
      <c r="B39" s="14" t="s">
        <v>94</v>
      </c>
      <c r="C39" s="27" t="s">
        <v>21</v>
      </c>
      <c r="D39" s="15">
        <v>42382</v>
      </c>
      <c r="E39" s="5">
        <v>10</v>
      </c>
      <c r="F39" s="4">
        <v>0.15</v>
      </c>
      <c r="G39" s="4">
        <v>0.1</v>
      </c>
      <c r="H39" s="3">
        <f t="shared" si="4"/>
        <v>9.75</v>
      </c>
      <c r="I39" s="5">
        <v>10</v>
      </c>
      <c r="J39" s="4">
        <v>0.92500000000000004</v>
      </c>
      <c r="K39" s="4"/>
      <c r="L39" s="3">
        <f t="shared" si="5"/>
        <v>9.0749999999999993</v>
      </c>
      <c r="M39" s="5">
        <v>10</v>
      </c>
      <c r="N39" s="4">
        <v>0.8</v>
      </c>
      <c r="O39" s="4"/>
      <c r="P39" s="3">
        <f t="shared" si="6"/>
        <v>9.1999999999999993</v>
      </c>
      <c r="Q39" s="20">
        <f t="shared" si="7"/>
        <v>28.024999999999999</v>
      </c>
    </row>
    <row r="40" spans="1:18">
      <c r="A40" s="48">
        <v>36</v>
      </c>
      <c r="B40" s="14" t="s">
        <v>74</v>
      </c>
      <c r="C40" s="27" t="s">
        <v>93</v>
      </c>
      <c r="D40" s="15">
        <v>43032</v>
      </c>
      <c r="E40" s="5">
        <v>10</v>
      </c>
      <c r="F40" s="4">
        <v>0.7</v>
      </c>
      <c r="G40" s="4"/>
      <c r="H40" s="3">
        <f t="shared" si="4"/>
        <v>9.3000000000000007</v>
      </c>
      <c r="I40" s="5">
        <v>10</v>
      </c>
      <c r="J40" s="4">
        <v>0.75</v>
      </c>
      <c r="K40" s="4"/>
      <c r="L40" s="3">
        <f t="shared" si="5"/>
        <v>9.25</v>
      </c>
      <c r="M40" s="5">
        <v>10</v>
      </c>
      <c r="N40" s="4">
        <v>0.6</v>
      </c>
      <c r="O40" s="4"/>
      <c r="P40" s="3">
        <f t="shared" si="6"/>
        <v>9.4</v>
      </c>
      <c r="Q40" s="20">
        <f t="shared" si="7"/>
        <v>27.950000000000003</v>
      </c>
      <c r="R40" s="1"/>
    </row>
    <row r="41" spans="1:18">
      <c r="A41" s="48">
        <v>37</v>
      </c>
      <c r="B41" s="14" t="s">
        <v>80</v>
      </c>
      <c r="C41" s="27" t="s">
        <v>93</v>
      </c>
      <c r="D41" s="15">
        <v>42841</v>
      </c>
      <c r="E41" s="5">
        <v>10</v>
      </c>
      <c r="F41" s="4">
        <v>0.55000000000000004</v>
      </c>
      <c r="G41" s="4"/>
      <c r="H41" s="3">
        <f t="shared" si="4"/>
        <v>9.4499999999999993</v>
      </c>
      <c r="I41" s="5">
        <v>10</v>
      </c>
      <c r="J41" s="4">
        <v>1.1000000000000001</v>
      </c>
      <c r="K41" s="4"/>
      <c r="L41" s="3">
        <f t="shared" si="5"/>
        <v>8.9</v>
      </c>
      <c r="M41" s="5">
        <v>10</v>
      </c>
      <c r="N41" s="4">
        <v>0.5</v>
      </c>
      <c r="O41" s="4"/>
      <c r="P41" s="3">
        <f t="shared" si="6"/>
        <v>9.5</v>
      </c>
      <c r="Q41" s="20">
        <f t="shared" si="7"/>
        <v>27.85</v>
      </c>
      <c r="R41" s="1"/>
    </row>
    <row r="42" spans="1:18">
      <c r="A42" s="48">
        <v>38</v>
      </c>
      <c r="B42" s="14" t="s">
        <v>78</v>
      </c>
      <c r="C42" s="27" t="s">
        <v>93</v>
      </c>
      <c r="D42" s="15">
        <v>42449</v>
      </c>
      <c r="E42" s="5">
        <v>10</v>
      </c>
      <c r="F42" s="4">
        <v>0.55000000000000004</v>
      </c>
      <c r="G42" s="4"/>
      <c r="H42" s="3">
        <f t="shared" si="4"/>
        <v>9.4499999999999993</v>
      </c>
      <c r="I42" s="5">
        <v>10</v>
      </c>
      <c r="J42" s="4">
        <v>1.2</v>
      </c>
      <c r="K42" s="4"/>
      <c r="L42" s="3">
        <f t="shared" si="5"/>
        <v>8.8000000000000007</v>
      </c>
      <c r="M42" s="5">
        <v>10</v>
      </c>
      <c r="N42" s="4">
        <v>0.4</v>
      </c>
      <c r="O42" s="4"/>
      <c r="P42" s="3">
        <f t="shared" si="6"/>
        <v>9.6</v>
      </c>
      <c r="Q42" s="20">
        <f t="shared" si="7"/>
        <v>27.85</v>
      </c>
      <c r="R42" s="1"/>
    </row>
    <row r="43" spans="1:18">
      <c r="A43" s="48">
        <v>39</v>
      </c>
      <c r="B43" s="23" t="s">
        <v>46</v>
      </c>
      <c r="C43" s="27" t="s">
        <v>21</v>
      </c>
      <c r="D43" s="22">
        <v>42893</v>
      </c>
      <c r="E43" s="5">
        <v>10</v>
      </c>
      <c r="F43" s="4">
        <v>0.6</v>
      </c>
      <c r="G43" s="4"/>
      <c r="H43" s="3">
        <f t="shared" si="4"/>
        <v>9.4</v>
      </c>
      <c r="I43" s="5">
        <v>10</v>
      </c>
      <c r="J43" s="4">
        <v>1</v>
      </c>
      <c r="K43" s="4"/>
      <c r="L43" s="3">
        <f t="shared" si="5"/>
        <v>9</v>
      </c>
      <c r="M43" s="5">
        <v>10</v>
      </c>
      <c r="N43" s="4">
        <v>0.6</v>
      </c>
      <c r="O43" s="4"/>
      <c r="P43" s="3">
        <f t="shared" si="6"/>
        <v>9.4</v>
      </c>
      <c r="Q43" s="20">
        <f t="shared" si="7"/>
        <v>27.799999999999997</v>
      </c>
      <c r="R43" s="1"/>
    </row>
    <row r="44" spans="1:18">
      <c r="A44" s="48">
        <v>40</v>
      </c>
      <c r="B44" s="26" t="s">
        <v>45</v>
      </c>
      <c r="C44" s="27" t="s">
        <v>21</v>
      </c>
      <c r="D44" s="24">
        <v>42760</v>
      </c>
      <c r="E44" s="5">
        <v>10</v>
      </c>
      <c r="F44" s="4">
        <v>0.2</v>
      </c>
      <c r="G44" s="4"/>
      <c r="H44" s="3">
        <f t="shared" si="4"/>
        <v>9.8000000000000007</v>
      </c>
      <c r="I44" s="5">
        <v>10</v>
      </c>
      <c r="J44" s="4">
        <v>1.4750000000000001</v>
      </c>
      <c r="K44" s="4"/>
      <c r="L44" s="3">
        <f t="shared" si="5"/>
        <v>8.5250000000000004</v>
      </c>
      <c r="M44" s="5">
        <v>10</v>
      </c>
      <c r="N44" s="4">
        <v>0.6</v>
      </c>
      <c r="O44" s="4"/>
      <c r="P44" s="3">
        <f t="shared" si="6"/>
        <v>9.4</v>
      </c>
      <c r="Q44" s="20">
        <f t="shared" si="7"/>
        <v>27.725000000000001</v>
      </c>
      <c r="R44" s="1"/>
    </row>
    <row r="45" spans="1:18">
      <c r="A45" s="48">
        <v>41</v>
      </c>
      <c r="B45" s="14" t="s">
        <v>47</v>
      </c>
      <c r="C45" s="27" t="s">
        <v>21</v>
      </c>
      <c r="D45" s="15">
        <v>42829</v>
      </c>
      <c r="E45" s="5">
        <v>10</v>
      </c>
      <c r="F45" s="4">
        <v>0.85</v>
      </c>
      <c r="G45" s="4"/>
      <c r="H45" s="3">
        <v>9.15</v>
      </c>
      <c r="I45" s="5">
        <v>10</v>
      </c>
      <c r="J45" s="4">
        <v>1.1000000000000001</v>
      </c>
      <c r="K45" s="4"/>
      <c r="L45" s="3">
        <v>8.9</v>
      </c>
      <c r="M45" s="5">
        <v>10</v>
      </c>
      <c r="N45" s="4">
        <v>0.5</v>
      </c>
      <c r="O45" s="4"/>
      <c r="P45" s="3">
        <v>9.5</v>
      </c>
      <c r="Q45" s="20">
        <v>27.55</v>
      </c>
      <c r="R45" s="1"/>
    </row>
    <row r="46" spans="1:18">
      <c r="A46" s="48">
        <v>42</v>
      </c>
      <c r="B46" s="14" t="s">
        <v>48</v>
      </c>
      <c r="C46" s="25" t="s">
        <v>34</v>
      </c>
      <c r="D46" s="15">
        <v>43087</v>
      </c>
      <c r="E46" s="5">
        <v>10</v>
      </c>
      <c r="F46" s="4">
        <v>0.6</v>
      </c>
      <c r="G46" s="4"/>
      <c r="H46" s="3">
        <f>SUM(E46-F46-G46)</f>
        <v>9.4</v>
      </c>
      <c r="I46" s="5">
        <v>10</v>
      </c>
      <c r="J46" s="4">
        <v>1.2749999999999999</v>
      </c>
      <c r="K46" s="4"/>
      <c r="L46" s="3">
        <f>SUM(I46-J46-K46)</f>
        <v>8.7249999999999996</v>
      </c>
      <c r="M46" s="5">
        <v>10</v>
      </c>
      <c r="N46" s="4">
        <v>0.6</v>
      </c>
      <c r="O46" s="4"/>
      <c r="P46" s="3">
        <f>SUM(M46-N46-O46)</f>
        <v>9.4</v>
      </c>
      <c r="Q46" s="20">
        <f>SUM(H46+L46+P46)</f>
        <v>27.524999999999999</v>
      </c>
    </row>
    <row r="47" spans="1:18">
      <c r="A47" s="48">
        <v>43</v>
      </c>
      <c r="B47" s="23" t="s">
        <v>51</v>
      </c>
      <c r="C47" s="25" t="s">
        <v>52</v>
      </c>
      <c r="D47" s="15">
        <v>42704</v>
      </c>
      <c r="E47" s="5">
        <v>10</v>
      </c>
      <c r="F47" s="4">
        <v>0.75</v>
      </c>
      <c r="G47" s="4"/>
      <c r="H47" s="3">
        <f>SUM(E47-F47-G47)</f>
        <v>9.25</v>
      </c>
      <c r="I47" s="5">
        <v>10</v>
      </c>
      <c r="J47" s="4">
        <v>1.25</v>
      </c>
      <c r="K47" s="4"/>
      <c r="L47" s="3">
        <f>SUM(I47-J47-K47)</f>
        <v>8.75</v>
      </c>
      <c r="M47" s="5">
        <v>10</v>
      </c>
      <c r="N47" s="4">
        <v>0.5</v>
      </c>
      <c r="O47" s="4"/>
      <c r="P47" s="3">
        <f>SUM(M47-N47-O47)</f>
        <v>9.5</v>
      </c>
      <c r="Q47" s="20">
        <f>SUM(H47+L47+P47)</f>
        <v>27.5</v>
      </c>
    </row>
    <row r="48" spans="1:18">
      <c r="A48" s="48">
        <v>44</v>
      </c>
      <c r="B48" s="23" t="s">
        <v>50</v>
      </c>
      <c r="C48" s="16" t="s">
        <v>93</v>
      </c>
      <c r="D48" s="22">
        <v>42872</v>
      </c>
      <c r="E48" s="5">
        <v>10</v>
      </c>
      <c r="F48" s="4">
        <v>1.25</v>
      </c>
      <c r="G48" s="4"/>
      <c r="H48" s="3">
        <v>8.75</v>
      </c>
      <c r="I48" s="5">
        <v>10</v>
      </c>
      <c r="J48" s="4">
        <v>1</v>
      </c>
      <c r="K48" s="4"/>
      <c r="L48" s="3">
        <v>9</v>
      </c>
      <c r="M48" s="5">
        <v>10</v>
      </c>
      <c r="N48" s="4">
        <v>0.3</v>
      </c>
      <c r="O48" s="4"/>
      <c r="P48" s="3">
        <v>9.6999999999999993</v>
      </c>
      <c r="Q48" s="20">
        <v>27.45</v>
      </c>
    </row>
    <row r="49" spans="1:17">
      <c r="A49" s="48">
        <v>45</v>
      </c>
      <c r="B49" s="14" t="s">
        <v>53</v>
      </c>
      <c r="C49" s="25" t="s">
        <v>31</v>
      </c>
      <c r="D49" s="15">
        <v>42654</v>
      </c>
      <c r="E49" s="5">
        <v>10</v>
      </c>
      <c r="F49" s="4">
        <v>0.7</v>
      </c>
      <c r="G49" s="4"/>
      <c r="H49" s="3">
        <v>9.3000000000000007</v>
      </c>
      <c r="I49" s="5">
        <v>10</v>
      </c>
      <c r="J49" s="4">
        <v>0.95</v>
      </c>
      <c r="K49" s="4"/>
      <c r="L49" s="3">
        <v>9.0500000000000007</v>
      </c>
      <c r="M49" s="5">
        <v>10</v>
      </c>
      <c r="N49" s="4">
        <v>0.9</v>
      </c>
      <c r="O49" s="4"/>
      <c r="P49" s="3">
        <v>9.1</v>
      </c>
      <c r="Q49" s="20">
        <v>27.450000000000003</v>
      </c>
    </row>
    <row r="50" spans="1:17">
      <c r="A50" s="48">
        <v>46</v>
      </c>
      <c r="B50" s="14" t="s">
        <v>57</v>
      </c>
      <c r="C50" s="25" t="s">
        <v>34</v>
      </c>
      <c r="D50" s="22">
        <v>42623</v>
      </c>
      <c r="E50" s="5">
        <v>10</v>
      </c>
      <c r="F50" s="4">
        <v>0.7</v>
      </c>
      <c r="G50" s="4"/>
      <c r="H50" s="3">
        <v>9.3000000000000007</v>
      </c>
      <c r="I50" s="5">
        <v>10</v>
      </c>
      <c r="J50" s="4">
        <v>0.9</v>
      </c>
      <c r="K50" s="4"/>
      <c r="L50" s="3">
        <v>9.1</v>
      </c>
      <c r="M50" s="5">
        <v>10</v>
      </c>
      <c r="N50" s="4">
        <v>1</v>
      </c>
      <c r="O50" s="4"/>
      <c r="P50" s="3">
        <v>9</v>
      </c>
      <c r="Q50" s="20">
        <v>27.4</v>
      </c>
    </row>
    <row r="51" spans="1:17">
      <c r="A51" s="48">
        <v>47</v>
      </c>
      <c r="B51" s="14" t="s">
        <v>58</v>
      </c>
      <c r="C51" s="25" t="s">
        <v>34</v>
      </c>
      <c r="D51" s="15">
        <v>42588</v>
      </c>
      <c r="E51" s="5">
        <v>10</v>
      </c>
      <c r="F51" s="4">
        <v>0.7</v>
      </c>
      <c r="G51" s="4"/>
      <c r="H51" s="3">
        <v>9.3000000000000007</v>
      </c>
      <c r="I51" s="5">
        <v>10</v>
      </c>
      <c r="J51" s="4">
        <v>0.9</v>
      </c>
      <c r="K51" s="4"/>
      <c r="L51" s="3">
        <v>9.1</v>
      </c>
      <c r="M51" s="5">
        <v>10</v>
      </c>
      <c r="N51" s="4">
        <v>1</v>
      </c>
      <c r="O51" s="4"/>
      <c r="P51" s="3">
        <v>9</v>
      </c>
      <c r="Q51" s="20">
        <v>27.4</v>
      </c>
    </row>
    <row r="52" spans="1:17">
      <c r="A52" s="48">
        <v>48</v>
      </c>
      <c r="B52" s="26" t="s">
        <v>72</v>
      </c>
      <c r="C52" s="16" t="s">
        <v>21</v>
      </c>
      <c r="D52" s="24">
        <v>43071</v>
      </c>
      <c r="E52" s="5">
        <v>10</v>
      </c>
      <c r="F52" s="4">
        <v>0.7</v>
      </c>
      <c r="G52" s="4"/>
      <c r="H52" s="3">
        <f>SUM(E52-F52-G52)</f>
        <v>9.3000000000000007</v>
      </c>
      <c r="I52" s="5">
        <v>10</v>
      </c>
      <c r="J52" s="4">
        <v>1.25</v>
      </c>
      <c r="K52" s="4"/>
      <c r="L52" s="3">
        <f>SUM(I52-J52-K52)</f>
        <v>8.75</v>
      </c>
      <c r="M52" s="5">
        <v>10</v>
      </c>
      <c r="N52" s="4">
        <v>0.7</v>
      </c>
      <c r="O52" s="4"/>
      <c r="P52" s="3">
        <f>SUM(M52-N52-O52)</f>
        <v>9.3000000000000007</v>
      </c>
      <c r="Q52" s="20">
        <f>SUM(H52+L52+P52)</f>
        <v>27.35</v>
      </c>
    </row>
    <row r="53" spans="1:17">
      <c r="A53" s="48">
        <v>49</v>
      </c>
      <c r="B53" s="26" t="s">
        <v>85</v>
      </c>
      <c r="C53" s="16" t="s">
        <v>21</v>
      </c>
      <c r="D53" s="24">
        <v>42394</v>
      </c>
      <c r="E53" s="5">
        <v>10</v>
      </c>
      <c r="F53" s="4">
        <v>0.95</v>
      </c>
      <c r="G53" s="4"/>
      <c r="H53" s="3">
        <f>SUM(E53-F53-G53)</f>
        <v>9.0500000000000007</v>
      </c>
      <c r="I53" s="5">
        <v>10</v>
      </c>
      <c r="J53" s="4">
        <v>0.92500000000000004</v>
      </c>
      <c r="K53" s="4"/>
      <c r="L53" s="3">
        <f>SUM(I53-J53-K53)</f>
        <v>9.0749999999999993</v>
      </c>
      <c r="M53" s="5">
        <v>10</v>
      </c>
      <c r="N53" s="4">
        <v>0.8</v>
      </c>
      <c r="O53" s="4"/>
      <c r="P53" s="3">
        <f>SUM(M53-N53-O53)</f>
        <v>9.1999999999999993</v>
      </c>
      <c r="Q53" s="20">
        <f>SUM(H53+L53+P53)</f>
        <v>27.324999999999999</v>
      </c>
    </row>
    <row r="54" spans="1:17">
      <c r="A54" s="48">
        <v>50</v>
      </c>
      <c r="B54" s="14" t="s">
        <v>61</v>
      </c>
      <c r="C54" s="25" t="s">
        <v>52</v>
      </c>
      <c r="D54" s="15">
        <v>42875</v>
      </c>
      <c r="E54" s="5">
        <v>10</v>
      </c>
      <c r="F54" s="4">
        <v>0.6</v>
      </c>
      <c r="G54" s="4"/>
      <c r="H54" s="3">
        <f>SUM(E54-F54-G54)</f>
        <v>9.4</v>
      </c>
      <c r="I54" s="5">
        <v>10</v>
      </c>
      <c r="J54" s="4">
        <v>1.4</v>
      </c>
      <c r="K54" s="4"/>
      <c r="L54" s="3">
        <f>SUM(I54-J54-K54)</f>
        <v>8.6</v>
      </c>
      <c r="M54" s="5">
        <v>10</v>
      </c>
      <c r="N54" s="4">
        <v>0.7</v>
      </c>
      <c r="O54" s="4"/>
      <c r="P54" s="3">
        <f>SUM(M54-N54-O54)</f>
        <v>9.3000000000000007</v>
      </c>
      <c r="Q54" s="20">
        <f>SUM(H54+L54+P54)</f>
        <v>27.3</v>
      </c>
    </row>
    <row r="55" spans="1:17">
      <c r="A55" s="48">
        <v>51</v>
      </c>
      <c r="B55" s="14" t="s">
        <v>60</v>
      </c>
      <c r="C55" s="16" t="s">
        <v>93</v>
      </c>
      <c r="D55" s="15">
        <v>42868</v>
      </c>
      <c r="E55" s="5">
        <v>10</v>
      </c>
      <c r="F55" s="4">
        <v>0.5</v>
      </c>
      <c r="G55" s="4"/>
      <c r="H55" s="3">
        <f>SUM(E55-F55-G55)</f>
        <v>9.5</v>
      </c>
      <c r="I55" s="5">
        <v>9</v>
      </c>
      <c r="J55" s="4">
        <v>0.6</v>
      </c>
      <c r="K55" s="4"/>
      <c r="L55" s="3">
        <f>SUM(I55-J55-K55)</f>
        <v>8.4</v>
      </c>
      <c r="M55" s="5">
        <v>10</v>
      </c>
      <c r="N55" s="4">
        <v>0.6</v>
      </c>
      <c r="O55" s="4"/>
      <c r="P55" s="3">
        <f>SUM(M55-N55-O55)</f>
        <v>9.4</v>
      </c>
      <c r="Q55" s="20">
        <f>SUM(H55+L55+P55)</f>
        <v>27.299999999999997</v>
      </c>
    </row>
    <row r="56" spans="1:17">
      <c r="A56" s="48">
        <v>52</v>
      </c>
      <c r="B56" s="26" t="s">
        <v>62</v>
      </c>
      <c r="C56" s="16" t="s">
        <v>93</v>
      </c>
      <c r="D56" s="24">
        <v>42454</v>
      </c>
      <c r="E56" s="5">
        <v>10</v>
      </c>
      <c r="F56" s="4">
        <v>0.95</v>
      </c>
      <c r="G56" s="4">
        <v>0.3</v>
      </c>
      <c r="H56" s="3">
        <v>8.75</v>
      </c>
      <c r="I56" s="5">
        <v>10</v>
      </c>
      <c r="J56" s="4">
        <v>1.2</v>
      </c>
      <c r="K56" s="4"/>
      <c r="L56" s="3">
        <v>8.8000000000000007</v>
      </c>
      <c r="M56" s="5">
        <v>10</v>
      </c>
      <c r="N56" s="4">
        <v>0.4</v>
      </c>
      <c r="O56" s="4"/>
      <c r="P56" s="3">
        <v>9.6</v>
      </c>
      <c r="Q56" s="20">
        <v>27.15</v>
      </c>
    </row>
    <row r="57" spans="1:17">
      <c r="A57" s="48">
        <v>53</v>
      </c>
      <c r="B57" s="14" t="s">
        <v>95</v>
      </c>
      <c r="C57" s="57" t="s">
        <v>96</v>
      </c>
      <c r="D57" s="15">
        <v>42714</v>
      </c>
      <c r="E57" s="5">
        <v>10</v>
      </c>
      <c r="F57" s="4">
        <v>0.67500000000000004</v>
      </c>
      <c r="G57" s="4">
        <v>0.1</v>
      </c>
      <c r="H57" s="3">
        <f>SUM(E57-F57-G57)</f>
        <v>9.2249999999999996</v>
      </c>
      <c r="I57" s="5">
        <v>10</v>
      </c>
      <c r="J57" s="4">
        <v>1.1000000000000001</v>
      </c>
      <c r="K57" s="4"/>
      <c r="L57" s="3">
        <f>SUM(I57-J57-K57)</f>
        <v>8.9</v>
      </c>
      <c r="M57" s="5">
        <v>10</v>
      </c>
      <c r="N57" s="4">
        <v>1</v>
      </c>
      <c r="O57" s="4"/>
      <c r="P57" s="3">
        <f>SUM(M57-N57-O57)</f>
        <v>9</v>
      </c>
      <c r="Q57" s="20">
        <f>SUM(H57+L57+P57)</f>
        <v>27.125</v>
      </c>
    </row>
    <row r="58" spans="1:17">
      <c r="A58" s="48">
        <v>54</v>
      </c>
      <c r="B58" s="23" t="s">
        <v>63</v>
      </c>
      <c r="C58" s="25" t="s">
        <v>34</v>
      </c>
      <c r="D58" s="15">
        <v>42622</v>
      </c>
      <c r="E58" s="5">
        <v>10</v>
      </c>
      <c r="F58" s="4">
        <v>0.55000000000000004</v>
      </c>
      <c r="G58" s="4"/>
      <c r="H58" s="3">
        <v>9.4499999999999993</v>
      </c>
      <c r="I58" s="5">
        <v>10</v>
      </c>
      <c r="J58" s="4">
        <v>1.55</v>
      </c>
      <c r="K58" s="4"/>
      <c r="L58" s="3">
        <v>8.4499999999999993</v>
      </c>
      <c r="M58" s="5">
        <v>10</v>
      </c>
      <c r="N58" s="4">
        <v>0.8</v>
      </c>
      <c r="O58" s="4"/>
      <c r="P58" s="3">
        <v>9.1999999999999993</v>
      </c>
      <c r="Q58" s="20">
        <v>27.099999999999998</v>
      </c>
    </row>
    <row r="59" spans="1:17">
      <c r="A59" s="48">
        <v>55</v>
      </c>
      <c r="B59" s="26" t="s">
        <v>64</v>
      </c>
      <c r="C59" s="25" t="s">
        <v>52</v>
      </c>
      <c r="D59" s="24">
        <v>42403</v>
      </c>
      <c r="E59" s="5">
        <v>10</v>
      </c>
      <c r="F59" s="4">
        <v>1.1000000000000001</v>
      </c>
      <c r="G59" s="4"/>
      <c r="H59" s="3">
        <v>8.9</v>
      </c>
      <c r="I59" s="5">
        <v>10</v>
      </c>
      <c r="J59" s="4">
        <v>0.8</v>
      </c>
      <c r="K59" s="4"/>
      <c r="L59" s="3">
        <v>9.1999999999999993</v>
      </c>
      <c r="M59" s="5">
        <v>10</v>
      </c>
      <c r="N59" s="4">
        <v>1</v>
      </c>
      <c r="O59" s="4"/>
      <c r="P59" s="3">
        <v>9</v>
      </c>
      <c r="Q59" s="20">
        <v>27.1</v>
      </c>
    </row>
    <row r="60" spans="1:17">
      <c r="A60" s="48">
        <v>56</v>
      </c>
      <c r="B60" s="23" t="s">
        <v>97</v>
      </c>
      <c r="C60" s="16" t="s">
        <v>52</v>
      </c>
      <c r="D60" s="15">
        <v>42948</v>
      </c>
      <c r="E60" s="5">
        <v>10</v>
      </c>
      <c r="F60" s="4">
        <v>0.85</v>
      </c>
      <c r="G60" s="4"/>
      <c r="H60" s="3">
        <f>SUM(E60-F60-G60)</f>
        <v>9.15</v>
      </c>
      <c r="I60" s="5">
        <v>10</v>
      </c>
      <c r="J60" s="4">
        <v>1.25</v>
      </c>
      <c r="K60" s="4"/>
      <c r="L60" s="3">
        <f>SUM(I60-J60-K60)</f>
        <v>8.75</v>
      </c>
      <c r="M60" s="5">
        <v>10</v>
      </c>
      <c r="N60" s="4">
        <v>1</v>
      </c>
      <c r="O60" s="4"/>
      <c r="P60" s="3">
        <f>SUM(M60-N60-O60)</f>
        <v>9</v>
      </c>
      <c r="Q60" s="20">
        <f>SUM(H60+L60+P60)</f>
        <v>26.9</v>
      </c>
    </row>
    <row r="61" spans="1:17">
      <c r="A61" s="48">
        <v>57</v>
      </c>
      <c r="B61" s="23" t="s">
        <v>98</v>
      </c>
      <c r="C61" s="16" t="s">
        <v>52</v>
      </c>
      <c r="D61" s="15">
        <v>42889</v>
      </c>
      <c r="E61" s="5">
        <v>10</v>
      </c>
      <c r="F61" s="4">
        <v>0.85</v>
      </c>
      <c r="G61" s="4"/>
      <c r="H61" s="3">
        <f>SUM(E61-F61-G61)</f>
        <v>9.15</v>
      </c>
      <c r="I61" s="5">
        <v>10</v>
      </c>
      <c r="J61" s="4">
        <v>1.5</v>
      </c>
      <c r="K61" s="4"/>
      <c r="L61" s="3">
        <f>SUM(I61-J61-K61)</f>
        <v>8.5</v>
      </c>
      <c r="M61" s="5">
        <v>10</v>
      </c>
      <c r="N61" s="4">
        <v>0.8</v>
      </c>
      <c r="O61" s="4"/>
      <c r="P61" s="3">
        <f>SUM(M61-N61-O61)</f>
        <v>9.1999999999999993</v>
      </c>
      <c r="Q61" s="20">
        <f>SUM(H61+L61+P61)</f>
        <v>26.849999999999998</v>
      </c>
    </row>
    <row r="62" spans="1:17">
      <c r="A62" s="48">
        <v>58</v>
      </c>
      <c r="B62" s="23" t="s">
        <v>99</v>
      </c>
      <c r="C62" s="16" t="s">
        <v>52</v>
      </c>
      <c r="D62" s="15">
        <v>43041</v>
      </c>
      <c r="E62" s="5">
        <v>10</v>
      </c>
      <c r="F62" s="4">
        <v>0.95</v>
      </c>
      <c r="G62" s="4"/>
      <c r="H62" s="3">
        <f>SUM(E62-F62-G62)</f>
        <v>9.0500000000000007</v>
      </c>
      <c r="I62" s="5">
        <v>10</v>
      </c>
      <c r="J62" s="4">
        <v>1.55</v>
      </c>
      <c r="K62" s="4">
        <v>0.1</v>
      </c>
      <c r="L62" s="3">
        <f>SUM(I62-J62-K62)</f>
        <v>8.35</v>
      </c>
      <c r="M62" s="5">
        <v>10</v>
      </c>
      <c r="N62" s="4">
        <v>0.6</v>
      </c>
      <c r="O62" s="4"/>
      <c r="P62" s="3">
        <f>SUM(M62-N62-O62)</f>
        <v>9.4</v>
      </c>
      <c r="Q62" s="20">
        <f>SUM(H62+L62+P62)</f>
        <v>26.799999999999997</v>
      </c>
    </row>
    <row r="63" spans="1:17">
      <c r="A63" s="48">
        <v>59</v>
      </c>
      <c r="B63" s="14" t="s">
        <v>87</v>
      </c>
      <c r="C63" s="16" t="s">
        <v>93</v>
      </c>
      <c r="D63" s="15">
        <v>42961</v>
      </c>
      <c r="E63" s="5">
        <v>10</v>
      </c>
      <c r="F63" s="4">
        <v>1.05</v>
      </c>
      <c r="G63" s="4"/>
      <c r="H63" s="3">
        <f>SUM(E63-F63-G63)</f>
        <v>8.9499999999999993</v>
      </c>
      <c r="I63" s="5">
        <v>10</v>
      </c>
      <c r="J63" s="4">
        <v>1.4</v>
      </c>
      <c r="K63" s="4"/>
      <c r="L63" s="3">
        <f>SUM(I63-J63-K63)</f>
        <v>8.6</v>
      </c>
      <c r="M63" s="5">
        <v>10</v>
      </c>
      <c r="N63" s="4">
        <v>0.8</v>
      </c>
      <c r="O63" s="4"/>
      <c r="P63" s="3">
        <f>SUM(M63-N63-O63)</f>
        <v>9.1999999999999993</v>
      </c>
      <c r="Q63" s="20">
        <f>SUM(H63+L63+P63)</f>
        <v>26.749999999999996</v>
      </c>
    </row>
    <row r="64" spans="1:17">
      <c r="A64" s="48">
        <v>60</v>
      </c>
      <c r="B64" s="26" t="s">
        <v>69</v>
      </c>
      <c r="C64" s="25" t="s">
        <v>70</v>
      </c>
      <c r="D64" s="24">
        <v>43090</v>
      </c>
      <c r="E64" s="5">
        <v>10</v>
      </c>
      <c r="F64" s="4">
        <v>1.25</v>
      </c>
      <c r="G64" s="4"/>
      <c r="H64" s="3">
        <v>8.75</v>
      </c>
      <c r="I64" s="5">
        <v>10</v>
      </c>
      <c r="J64" s="4">
        <v>1.05</v>
      </c>
      <c r="K64" s="4"/>
      <c r="L64" s="3">
        <v>8.9499999999999993</v>
      </c>
      <c r="M64" s="5">
        <v>10</v>
      </c>
      <c r="N64" s="4">
        <v>1</v>
      </c>
      <c r="O64" s="4"/>
      <c r="P64" s="3">
        <v>9</v>
      </c>
      <c r="Q64" s="20">
        <v>26.7</v>
      </c>
    </row>
    <row r="65" spans="1:17">
      <c r="A65" s="48">
        <v>61</v>
      </c>
      <c r="B65" s="26" t="s">
        <v>71</v>
      </c>
      <c r="C65" s="25" t="s">
        <v>34</v>
      </c>
      <c r="D65" s="24">
        <v>42518</v>
      </c>
      <c r="E65" s="5">
        <v>10</v>
      </c>
      <c r="F65" s="4">
        <v>1.3</v>
      </c>
      <c r="G65" s="4"/>
      <c r="H65" s="3">
        <v>8.6999999999999993</v>
      </c>
      <c r="I65" s="5">
        <v>10</v>
      </c>
      <c r="J65" s="4">
        <v>1.2</v>
      </c>
      <c r="K65" s="4"/>
      <c r="L65" s="3">
        <v>8.8000000000000007</v>
      </c>
      <c r="M65" s="5">
        <v>10</v>
      </c>
      <c r="N65" s="4">
        <v>0.85</v>
      </c>
      <c r="O65" s="4"/>
      <c r="P65" s="3">
        <v>9.15</v>
      </c>
      <c r="Q65" s="20">
        <v>26.65</v>
      </c>
    </row>
    <row r="66" spans="1:17">
      <c r="A66" s="48">
        <v>62</v>
      </c>
      <c r="B66" s="14" t="s">
        <v>92</v>
      </c>
      <c r="C66" s="16" t="s">
        <v>93</v>
      </c>
      <c r="D66" s="15">
        <v>43081</v>
      </c>
      <c r="E66" s="5">
        <v>10</v>
      </c>
      <c r="F66" s="4">
        <v>1.2</v>
      </c>
      <c r="G66" s="4"/>
      <c r="H66" s="3">
        <f>SUM(E66-F66-G66)</f>
        <v>8.8000000000000007</v>
      </c>
      <c r="I66" s="5">
        <v>10</v>
      </c>
      <c r="J66" s="4">
        <v>1.7</v>
      </c>
      <c r="K66" s="4"/>
      <c r="L66" s="3">
        <f>SUM(I66-J66-K66)</f>
        <v>8.3000000000000007</v>
      </c>
      <c r="M66" s="5">
        <v>10</v>
      </c>
      <c r="N66" s="4">
        <v>0.7</v>
      </c>
      <c r="O66" s="4"/>
      <c r="P66" s="3">
        <f>SUM(M66-N66-O66)</f>
        <v>9.3000000000000007</v>
      </c>
      <c r="Q66" s="20">
        <f>SUM(H66+L66+P66)</f>
        <v>26.400000000000002</v>
      </c>
    </row>
    <row r="67" spans="1:17">
      <c r="A67" s="48">
        <v>63</v>
      </c>
      <c r="B67" s="14" t="s">
        <v>73</v>
      </c>
      <c r="C67" s="25" t="s">
        <v>34</v>
      </c>
      <c r="D67" s="15">
        <v>42637</v>
      </c>
      <c r="E67" s="5">
        <v>10</v>
      </c>
      <c r="F67" s="4">
        <v>0.65</v>
      </c>
      <c r="G67" s="4"/>
      <c r="H67" s="3">
        <v>9.35</v>
      </c>
      <c r="I67" s="5">
        <v>9</v>
      </c>
      <c r="J67" s="4">
        <v>1.2</v>
      </c>
      <c r="K67" s="4"/>
      <c r="L67" s="3">
        <v>7.8</v>
      </c>
      <c r="M67" s="5">
        <v>10</v>
      </c>
      <c r="N67" s="4">
        <v>0.8</v>
      </c>
      <c r="O67" s="4"/>
      <c r="P67" s="3">
        <v>9.1999999999999993</v>
      </c>
      <c r="Q67" s="20">
        <v>26.349999999999998</v>
      </c>
    </row>
    <row r="68" spans="1:17">
      <c r="A68" s="48">
        <v>64</v>
      </c>
      <c r="B68" s="23" t="s">
        <v>86</v>
      </c>
      <c r="C68" s="16" t="s">
        <v>93</v>
      </c>
      <c r="D68" s="22">
        <v>42936</v>
      </c>
      <c r="E68" s="5">
        <v>10</v>
      </c>
      <c r="F68" s="4">
        <v>1.1000000000000001</v>
      </c>
      <c r="G68" s="4"/>
      <c r="H68" s="3">
        <f>SUM(E68-F68-G68)</f>
        <v>8.9</v>
      </c>
      <c r="I68" s="5">
        <v>10</v>
      </c>
      <c r="J68" s="4">
        <v>1.9</v>
      </c>
      <c r="K68" s="4"/>
      <c r="L68" s="3">
        <f>SUM(I68-J68-K68)</f>
        <v>8.1</v>
      </c>
      <c r="M68" s="5">
        <v>10</v>
      </c>
      <c r="N68" s="4">
        <v>0.7</v>
      </c>
      <c r="O68" s="4"/>
      <c r="P68" s="3">
        <f>SUM(M68-N68-O68)</f>
        <v>9.3000000000000007</v>
      </c>
      <c r="Q68" s="20">
        <f>SUM(H68+L68+P68)</f>
        <v>26.3</v>
      </c>
    </row>
    <row r="69" spans="1:17">
      <c r="A69" s="48">
        <v>65</v>
      </c>
      <c r="B69" s="23" t="s">
        <v>84</v>
      </c>
      <c r="C69" s="16" t="s">
        <v>93</v>
      </c>
      <c r="D69" s="22">
        <v>42926</v>
      </c>
      <c r="E69" s="5">
        <v>10</v>
      </c>
      <c r="F69" s="4">
        <v>0.85</v>
      </c>
      <c r="G69" s="4"/>
      <c r="H69" s="3">
        <f>SUM(E69-F69-G69)</f>
        <v>9.15</v>
      </c>
      <c r="I69" s="5">
        <v>9</v>
      </c>
      <c r="J69" s="4">
        <v>1.1499999999999999</v>
      </c>
      <c r="K69" s="4"/>
      <c r="L69" s="3">
        <f>SUM(I69-J69-K69)</f>
        <v>7.85</v>
      </c>
      <c r="M69" s="5">
        <v>10</v>
      </c>
      <c r="N69" s="4">
        <v>0.7</v>
      </c>
      <c r="O69" s="4"/>
      <c r="P69" s="3">
        <f>SUM(M69-N69-O69)</f>
        <v>9.3000000000000007</v>
      </c>
      <c r="Q69" s="20">
        <f>SUM(H69+L69+P69)</f>
        <v>26.3</v>
      </c>
    </row>
    <row r="70" spans="1:17">
      <c r="A70" s="48">
        <v>66</v>
      </c>
      <c r="B70" s="14" t="s">
        <v>76</v>
      </c>
      <c r="C70" s="16" t="s">
        <v>66</v>
      </c>
      <c r="D70" s="15">
        <v>42651</v>
      </c>
      <c r="E70" s="5">
        <v>10</v>
      </c>
      <c r="F70" s="4">
        <v>1.35</v>
      </c>
      <c r="G70" s="4"/>
      <c r="H70" s="3">
        <v>8.65</v>
      </c>
      <c r="I70" s="5">
        <v>10</v>
      </c>
      <c r="J70" s="4">
        <v>1.6</v>
      </c>
      <c r="K70" s="4"/>
      <c r="L70" s="3">
        <v>8.4</v>
      </c>
      <c r="M70" s="5">
        <v>10</v>
      </c>
      <c r="N70" s="4">
        <v>0.8</v>
      </c>
      <c r="O70" s="4"/>
      <c r="P70" s="3">
        <v>9.1999999999999993</v>
      </c>
      <c r="Q70" s="20">
        <v>26.25</v>
      </c>
    </row>
    <row r="71" spans="1:17">
      <c r="A71" s="48">
        <v>67</v>
      </c>
      <c r="B71" s="23" t="s">
        <v>79</v>
      </c>
      <c r="C71" s="16" t="s">
        <v>21</v>
      </c>
      <c r="D71" s="22">
        <v>42623</v>
      </c>
      <c r="E71" s="5">
        <v>9</v>
      </c>
      <c r="F71" s="4">
        <v>1.25</v>
      </c>
      <c r="G71" s="4"/>
      <c r="H71" s="3">
        <v>7.75</v>
      </c>
      <c r="I71" s="5">
        <v>10</v>
      </c>
      <c r="J71" s="4">
        <v>1</v>
      </c>
      <c r="K71" s="4"/>
      <c r="L71" s="3">
        <v>9</v>
      </c>
      <c r="M71" s="5">
        <v>10</v>
      </c>
      <c r="N71" s="4">
        <v>0.7</v>
      </c>
      <c r="O71" s="4"/>
      <c r="P71" s="3">
        <v>9.3000000000000007</v>
      </c>
      <c r="Q71" s="20">
        <v>26.05</v>
      </c>
    </row>
    <row r="72" spans="1:17">
      <c r="A72" s="48">
        <v>68</v>
      </c>
      <c r="B72" s="14" t="s">
        <v>81</v>
      </c>
      <c r="C72" s="16" t="s">
        <v>66</v>
      </c>
      <c r="D72" s="15">
        <v>42790</v>
      </c>
      <c r="E72" s="5">
        <v>10</v>
      </c>
      <c r="F72" s="4">
        <v>1.55</v>
      </c>
      <c r="G72" s="4"/>
      <c r="H72" s="3">
        <v>8.4499999999999993</v>
      </c>
      <c r="I72" s="5">
        <v>9</v>
      </c>
      <c r="J72" s="4">
        <v>1</v>
      </c>
      <c r="K72" s="4"/>
      <c r="L72" s="3">
        <v>8</v>
      </c>
      <c r="M72" s="5">
        <v>10</v>
      </c>
      <c r="N72" s="4">
        <v>0.6</v>
      </c>
      <c r="O72" s="4"/>
      <c r="P72" s="3">
        <v>9.4</v>
      </c>
      <c r="Q72" s="20">
        <v>25.85</v>
      </c>
    </row>
    <row r="73" spans="1:17">
      <c r="A73" s="48">
        <v>69</v>
      </c>
      <c r="B73" s="23" t="s">
        <v>82</v>
      </c>
      <c r="C73" s="16" t="s">
        <v>93</v>
      </c>
      <c r="D73" s="15">
        <v>42672</v>
      </c>
      <c r="E73" s="5">
        <v>10</v>
      </c>
      <c r="F73" s="4">
        <v>1.2</v>
      </c>
      <c r="G73" s="4">
        <v>0.1</v>
      </c>
      <c r="H73" s="3">
        <v>8.7000000000000011</v>
      </c>
      <c r="I73" s="5">
        <v>10</v>
      </c>
      <c r="J73" s="4">
        <v>1.65</v>
      </c>
      <c r="K73" s="4"/>
      <c r="L73" s="3">
        <v>8.35</v>
      </c>
      <c r="M73" s="5">
        <v>10</v>
      </c>
      <c r="N73" s="4">
        <v>1.5</v>
      </c>
      <c r="O73" s="4"/>
      <c r="P73" s="3">
        <v>8.5</v>
      </c>
      <c r="Q73" s="20">
        <v>25.55</v>
      </c>
    </row>
    <row r="74" spans="1:17">
      <c r="A74" s="48">
        <v>70</v>
      </c>
      <c r="B74" s="14" t="s">
        <v>83</v>
      </c>
      <c r="C74" s="16" t="s">
        <v>93</v>
      </c>
      <c r="D74" s="15">
        <v>42774</v>
      </c>
      <c r="E74" s="5">
        <v>9</v>
      </c>
      <c r="F74" s="4">
        <v>0.95</v>
      </c>
      <c r="G74" s="4"/>
      <c r="H74" s="3">
        <f>SUM(E74-F74-G74)</f>
        <v>8.0500000000000007</v>
      </c>
      <c r="I74" s="5">
        <v>9</v>
      </c>
      <c r="J74" s="4">
        <v>0.75</v>
      </c>
      <c r="K74" s="4"/>
      <c r="L74" s="3">
        <f>SUM(I74-J74-K74)</f>
        <v>8.25</v>
      </c>
      <c r="M74" s="5">
        <v>10</v>
      </c>
      <c r="N74" s="4">
        <v>0.9</v>
      </c>
      <c r="O74" s="4"/>
      <c r="P74" s="3">
        <f>SUM(M74-N74-O74)</f>
        <v>9.1</v>
      </c>
      <c r="Q74" s="20">
        <f>SUM(H74+L74+P74)</f>
        <v>25.4</v>
      </c>
    </row>
    <row r="75" spans="1:17">
      <c r="A75" s="48">
        <v>71</v>
      </c>
      <c r="B75" s="26" t="s">
        <v>88</v>
      </c>
      <c r="C75" s="25" t="s">
        <v>52</v>
      </c>
      <c r="D75" s="24">
        <v>42800</v>
      </c>
      <c r="E75" s="5">
        <v>9</v>
      </c>
      <c r="F75" s="4">
        <v>0.85</v>
      </c>
      <c r="G75" s="4"/>
      <c r="H75" s="3">
        <f>SUM(E75-F75-G75)</f>
        <v>8.15</v>
      </c>
      <c r="I75" s="5">
        <v>9</v>
      </c>
      <c r="J75" s="4">
        <v>1.25</v>
      </c>
      <c r="K75" s="4"/>
      <c r="L75" s="3">
        <f>SUM(I75-J75-K75)</f>
        <v>7.75</v>
      </c>
      <c r="M75" s="5">
        <v>10</v>
      </c>
      <c r="N75" s="4">
        <v>0.9</v>
      </c>
      <c r="O75" s="4"/>
      <c r="P75" s="3">
        <f>SUM(M75-N75-O75)</f>
        <v>9.1</v>
      </c>
      <c r="Q75" s="20">
        <f>SUM(H75+L75+P75)</f>
        <v>25</v>
      </c>
    </row>
    <row r="76" spans="1:17">
      <c r="A76" s="48">
        <v>72</v>
      </c>
      <c r="B76" s="14" t="s">
        <v>89</v>
      </c>
      <c r="C76" s="16" t="s">
        <v>93</v>
      </c>
      <c r="D76" s="15">
        <v>42758</v>
      </c>
      <c r="E76" s="5">
        <v>10</v>
      </c>
      <c r="F76" s="4">
        <v>1.3</v>
      </c>
      <c r="G76" s="4"/>
      <c r="H76" s="3">
        <f>SUM(E76-F76-G76)</f>
        <v>8.6999999999999993</v>
      </c>
      <c r="I76" s="5">
        <v>7</v>
      </c>
      <c r="J76" s="4">
        <v>0.5</v>
      </c>
      <c r="K76" s="4"/>
      <c r="L76" s="3">
        <f>SUM(I76-J76-K76)</f>
        <v>6.5</v>
      </c>
      <c r="M76" s="5">
        <v>10</v>
      </c>
      <c r="N76" s="4">
        <v>0.7</v>
      </c>
      <c r="O76" s="4"/>
      <c r="P76" s="3">
        <f>SUM(M76-N76-O76)</f>
        <v>9.3000000000000007</v>
      </c>
      <c r="Q76" s="20">
        <f>SUM(H76+L76+P76)</f>
        <v>24.5</v>
      </c>
    </row>
    <row r="77" spans="1:17">
      <c r="A77" s="48">
        <v>73</v>
      </c>
      <c r="B77" s="14" t="s">
        <v>100</v>
      </c>
      <c r="C77" s="57" t="s">
        <v>96</v>
      </c>
      <c r="D77" s="15">
        <v>42994</v>
      </c>
      <c r="E77" s="5">
        <v>10</v>
      </c>
      <c r="F77" s="4">
        <v>0.55000000000000004</v>
      </c>
      <c r="G77" s="4"/>
      <c r="H77" s="3">
        <f>SUM(E77-F77-G77)</f>
        <v>9.4499999999999993</v>
      </c>
      <c r="I77" s="5">
        <v>10</v>
      </c>
      <c r="J77" s="4">
        <v>0.875</v>
      </c>
      <c r="K77" s="4"/>
      <c r="L77" s="3">
        <f>SUM(I77-J77-K77)</f>
        <v>9.125</v>
      </c>
      <c r="M77" s="5">
        <v>10</v>
      </c>
      <c r="N77" s="4">
        <v>10</v>
      </c>
      <c r="O77" s="4"/>
      <c r="P77" s="3">
        <f>SUM(M77-N77-O77)</f>
        <v>0</v>
      </c>
      <c r="Q77" s="20">
        <f>SUM(H77+L77+P77)</f>
        <v>18.574999999999999</v>
      </c>
    </row>
    <row r="78" spans="1:17">
      <c r="A78" s="48">
        <v>74</v>
      </c>
      <c r="B78" s="14" t="s">
        <v>91</v>
      </c>
      <c r="C78" s="25" t="s">
        <v>34</v>
      </c>
      <c r="D78" s="15">
        <v>42829</v>
      </c>
      <c r="E78" s="5">
        <v>10</v>
      </c>
      <c r="F78" s="4">
        <v>1.45</v>
      </c>
      <c r="G78" s="4"/>
      <c r="H78" s="3">
        <v>8.5500000000000007</v>
      </c>
      <c r="I78" s="5">
        <v>10</v>
      </c>
      <c r="J78" s="4">
        <v>1.9</v>
      </c>
      <c r="K78" s="4"/>
      <c r="L78" s="3">
        <v>8.1</v>
      </c>
      <c r="M78" s="5">
        <v>10</v>
      </c>
      <c r="N78" s="4">
        <v>10</v>
      </c>
      <c r="O78" s="4"/>
      <c r="P78" s="3">
        <v>0</v>
      </c>
      <c r="Q78" s="20">
        <v>16.649999999999999</v>
      </c>
    </row>
    <row r="81" spans="1:8">
      <c r="A81" s="1"/>
      <c r="B81" s="21" t="s">
        <v>2</v>
      </c>
      <c r="C81" s="1"/>
      <c r="D81" s="1"/>
      <c r="E81" s="180" t="s">
        <v>3</v>
      </c>
      <c r="F81" s="180"/>
      <c r="G81" s="180"/>
      <c r="H81" s="180"/>
    </row>
    <row r="82" spans="1:8">
      <c r="A82" s="1"/>
      <c r="B82" s="10" t="s">
        <v>6</v>
      </c>
      <c r="C82" s="10" t="s">
        <v>7</v>
      </c>
      <c r="D82" s="10" t="s">
        <v>8</v>
      </c>
      <c r="E82" s="9" t="s">
        <v>9</v>
      </c>
      <c r="F82" s="9" t="s">
        <v>10</v>
      </c>
      <c r="G82" s="9" t="s">
        <v>11</v>
      </c>
      <c r="H82" s="9" t="s">
        <v>12</v>
      </c>
    </row>
    <row r="83" spans="1:8">
      <c r="A83" s="33">
        <v>1</v>
      </c>
      <c r="B83" s="33" t="s">
        <v>39</v>
      </c>
      <c r="C83" s="34" t="s">
        <v>21</v>
      </c>
      <c r="D83" s="35">
        <v>42937</v>
      </c>
      <c r="E83" s="36">
        <v>10</v>
      </c>
      <c r="F83" s="37">
        <v>0.1</v>
      </c>
      <c r="G83" s="37"/>
      <c r="H83" s="38">
        <f t="shared" ref="H83:H120" si="8">SUM(E83-F83-G83)</f>
        <v>9.9</v>
      </c>
    </row>
    <row r="84" spans="1:8">
      <c r="A84" s="33">
        <v>2</v>
      </c>
      <c r="B84" s="33" t="s">
        <v>32</v>
      </c>
      <c r="C84" s="34" t="s">
        <v>21</v>
      </c>
      <c r="D84" s="35">
        <v>42903</v>
      </c>
      <c r="E84" s="36">
        <v>10</v>
      </c>
      <c r="F84" s="37">
        <v>0.15</v>
      </c>
      <c r="G84" s="37"/>
      <c r="H84" s="38">
        <f t="shared" si="8"/>
        <v>9.85</v>
      </c>
    </row>
    <row r="85" spans="1:8">
      <c r="A85" s="33">
        <v>3</v>
      </c>
      <c r="B85" s="33" t="s">
        <v>67</v>
      </c>
      <c r="C85" s="34" t="s">
        <v>21</v>
      </c>
      <c r="D85" s="35">
        <v>42602</v>
      </c>
      <c r="E85" s="36">
        <v>10</v>
      </c>
      <c r="F85" s="37">
        <v>0.15</v>
      </c>
      <c r="G85" s="37"/>
      <c r="H85" s="38">
        <f t="shared" si="8"/>
        <v>9.85</v>
      </c>
    </row>
    <row r="86" spans="1:8">
      <c r="A86" s="33">
        <v>4</v>
      </c>
      <c r="B86" s="33" t="s">
        <v>40</v>
      </c>
      <c r="C86" s="39" t="s">
        <v>18</v>
      </c>
      <c r="D86" s="35">
        <v>42570</v>
      </c>
      <c r="E86" s="36">
        <v>10</v>
      </c>
      <c r="F86" s="37">
        <v>0.17499999999999999</v>
      </c>
      <c r="G86" s="37"/>
      <c r="H86" s="38">
        <f t="shared" si="8"/>
        <v>9.8249999999999993</v>
      </c>
    </row>
    <row r="87" spans="1:8">
      <c r="A87" s="33">
        <v>5</v>
      </c>
      <c r="B87" s="33" t="s">
        <v>59</v>
      </c>
      <c r="C87" s="34" t="s">
        <v>21</v>
      </c>
      <c r="D87" s="35">
        <v>42892</v>
      </c>
      <c r="E87" s="36">
        <v>10</v>
      </c>
      <c r="F87" s="37">
        <v>0.2</v>
      </c>
      <c r="G87" s="37"/>
      <c r="H87" s="38">
        <f t="shared" si="8"/>
        <v>9.8000000000000007</v>
      </c>
    </row>
    <row r="88" spans="1:8">
      <c r="A88" s="48">
        <v>6</v>
      </c>
      <c r="B88" s="136" t="s">
        <v>45</v>
      </c>
      <c r="C88" s="43" t="s">
        <v>21</v>
      </c>
      <c r="D88" s="53">
        <v>42760</v>
      </c>
      <c r="E88" s="45">
        <v>10</v>
      </c>
      <c r="F88" s="46">
        <v>0.2</v>
      </c>
      <c r="G88" s="46"/>
      <c r="H88" s="47">
        <f t="shared" si="8"/>
        <v>9.8000000000000007</v>
      </c>
    </row>
    <row r="89" spans="1:8">
      <c r="A89" s="48">
        <v>7</v>
      </c>
      <c r="B89" s="48" t="s">
        <v>17</v>
      </c>
      <c r="C89" s="55" t="s">
        <v>18</v>
      </c>
      <c r="D89" s="44">
        <v>42576</v>
      </c>
      <c r="E89" s="45">
        <v>10</v>
      </c>
      <c r="F89" s="46">
        <v>0.2</v>
      </c>
      <c r="G89" s="46"/>
      <c r="H89" s="47">
        <f t="shared" si="8"/>
        <v>9.8000000000000007</v>
      </c>
    </row>
    <row r="90" spans="1:8">
      <c r="A90" s="48">
        <v>8</v>
      </c>
      <c r="B90" s="48" t="s">
        <v>24</v>
      </c>
      <c r="C90" s="43" t="s">
        <v>21</v>
      </c>
      <c r="D90" s="44">
        <v>42545</v>
      </c>
      <c r="E90" s="45">
        <v>10</v>
      </c>
      <c r="F90" s="46">
        <v>0.2</v>
      </c>
      <c r="G90" s="46"/>
      <c r="H90" s="47">
        <f t="shared" si="8"/>
        <v>9.8000000000000007</v>
      </c>
    </row>
    <row r="91" spans="1:8">
      <c r="A91" s="48">
        <v>9</v>
      </c>
      <c r="B91" s="48" t="s">
        <v>22</v>
      </c>
      <c r="C91" s="43" t="s">
        <v>21</v>
      </c>
      <c r="D91" s="44">
        <v>42543</v>
      </c>
      <c r="E91" s="45">
        <v>10</v>
      </c>
      <c r="F91" s="46">
        <v>0.2</v>
      </c>
      <c r="G91" s="46"/>
      <c r="H91" s="47">
        <f t="shared" si="8"/>
        <v>9.8000000000000007</v>
      </c>
    </row>
    <row r="92" spans="1:8" ht="15.75" thickBot="1">
      <c r="A92" s="72">
        <v>10</v>
      </c>
      <c r="B92" s="72" t="s">
        <v>23</v>
      </c>
      <c r="C92" s="108" t="s">
        <v>21</v>
      </c>
      <c r="D92" s="109">
        <v>42371</v>
      </c>
      <c r="E92" s="110">
        <v>10</v>
      </c>
      <c r="F92" s="111">
        <v>0.2</v>
      </c>
      <c r="G92" s="111"/>
      <c r="H92" s="112">
        <f t="shared" si="8"/>
        <v>9.8000000000000007</v>
      </c>
    </row>
    <row r="93" spans="1:8">
      <c r="A93" s="64">
        <v>11</v>
      </c>
      <c r="B93" s="144" t="s">
        <v>49</v>
      </c>
      <c r="C93" s="132" t="s">
        <v>31</v>
      </c>
      <c r="D93" s="123">
        <v>42893</v>
      </c>
      <c r="E93" s="120">
        <v>10</v>
      </c>
      <c r="F93" s="121">
        <v>0.25</v>
      </c>
      <c r="G93" s="121"/>
      <c r="H93" s="122">
        <f t="shared" si="8"/>
        <v>9.75</v>
      </c>
    </row>
    <row r="94" spans="1:8">
      <c r="A94" s="48">
        <v>12</v>
      </c>
      <c r="B94" s="136" t="s">
        <v>43</v>
      </c>
      <c r="C94" s="55" t="s">
        <v>31</v>
      </c>
      <c r="D94" s="53">
        <v>42729</v>
      </c>
      <c r="E94" s="45">
        <v>10</v>
      </c>
      <c r="F94" s="46">
        <v>0.25</v>
      </c>
      <c r="G94" s="46"/>
      <c r="H94" s="47">
        <f t="shared" si="8"/>
        <v>9.75</v>
      </c>
    </row>
    <row r="95" spans="1:8">
      <c r="A95" s="48">
        <v>13</v>
      </c>
      <c r="B95" s="48" t="s">
        <v>55</v>
      </c>
      <c r="C95" s="55" t="s">
        <v>18</v>
      </c>
      <c r="D95" s="44">
        <v>42728</v>
      </c>
      <c r="E95" s="45">
        <v>10</v>
      </c>
      <c r="F95" s="46">
        <v>0.25</v>
      </c>
      <c r="G95" s="46"/>
      <c r="H95" s="47">
        <f t="shared" si="8"/>
        <v>9.75</v>
      </c>
    </row>
    <row r="96" spans="1:8">
      <c r="A96" s="48">
        <v>14</v>
      </c>
      <c r="B96" s="48" t="s">
        <v>25</v>
      </c>
      <c r="C96" s="43" t="s">
        <v>21</v>
      </c>
      <c r="D96" s="44">
        <v>42636</v>
      </c>
      <c r="E96" s="45">
        <v>10</v>
      </c>
      <c r="F96" s="46">
        <v>0.25</v>
      </c>
      <c r="G96" s="46"/>
      <c r="H96" s="47">
        <f t="shared" si="8"/>
        <v>9.75</v>
      </c>
    </row>
    <row r="97" spans="1:8">
      <c r="A97" s="48">
        <v>15</v>
      </c>
      <c r="B97" s="48" t="s">
        <v>77</v>
      </c>
      <c r="C97" s="55" t="s">
        <v>18</v>
      </c>
      <c r="D97" s="44">
        <v>42628</v>
      </c>
      <c r="E97" s="45">
        <v>10</v>
      </c>
      <c r="F97" s="46">
        <v>0.25</v>
      </c>
      <c r="G97" s="46"/>
      <c r="H97" s="47">
        <f t="shared" si="8"/>
        <v>9.75</v>
      </c>
    </row>
    <row r="98" spans="1:8">
      <c r="A98" s="48">
        <v>16</v>
      </c>
      <c r="B98" s="48" t="s">
        <v>94</v>
      </c>
      <c r="C98" s="43" t="s">
        <v>21</v>
      </c>
      <c r="D98" s="44">
        <v>42382</v>
      </c>
      <c r="E98" s="45">
        <v>10</v>
      </c>
      <c r="F98" s="46">
        <v>0.15</v>
      </c>
      <c r="G98" s="46">
        <v>0.1</v>
      </c>
      <c r="H98" s="47">
        <f t="shared" si="8"/>
        <v>9.75</v>
      </c>
    </row>
    <row r="99" spans="1:8">
      <c r="A99" s="48">
        <v>17</v>
      </c>
      <c r="B99" s="136" t="s">
        <v>44</v>
      </c>
      <c r="C99" s="43" t="s">
        <v>21</v>
      </c>
      <c r="D99" s="53">
        <v>42951</v>
      </c>
      <c r="E99" s="45">
        <v>10</v>
      </c>
      <c r="F99" s="46">
        <v>0.3</v>
      </c>
      <c r="G99" s="46"/>
      <c r="H99" s="47">
        <f t="shared" si="8"/>
        <v>9.6999999999999993</v>
      </c>
    </row>
    <row r="100" spans="1:8">
      <c r="A100" s="48">
        <v>18</v>
      </c>
      <c r="B100" s="136" t="s">
        <v>65</v>
      </c>
      <c r="C100" s="55" t="s">
        <v>66</v>
      </c>
      <c r="D100" s="53">
        <v>42851</v>
      </c>
      <c r="E100" s="45">
        <v>10</v>
      </c>
      <c r="F100" s="46">
        <v>0.3</v>
      </c>
      <c r="G100" s="46"/>
      <c r="H100" s="47">
        <f t="shared" si="8"/>
        <v>9.6999999999999993</v>
      </c>
    </row>
    <row r="101" spans="1:8">
      <c r="A101" s="48">
        <v>19</v>
      </c>
      <c r="B101" s="48" t="s">
        <v>38</v>
      </c>
      <c r="C101" s="43" t="s">
        <v>31</v>
      </c>
      <c r="D101" s="44">
        <v>42822</v>
      </c>
      <c r="E101" s="45">
        <v>10</v>
      </c>
      <c r="F101" s="46">
        <v>0.3</v>
      </c>
      <c r="G101" s="46"/>
      <c r="H101" s="47">
        <f t="shared" si="8"/>
        <v>9.6999999999999993</v>
      </c>
    </row>
    <row r="102" spans="1:8">
      <c r="A102" s="48">
        <v>20</v>
      </c>
      <c r="B102" s="48" t="s">
        <v>19</v>
      </c>
      <c r="C102" s="55" t="s">
        <v>18</v>
      </c>
      <c r="D102" s="44">
        <v>42616</v>
      </c>
      <c r="E102" s="45">
        <v>10</v>
      </c>
      <c r="F102" s="46">
        <v>0.3</v>
      </c>
      <c r="G102" s="46"/>
      <c r="H102" s="47">
        <f t="shared" si="8"/>
        <v>9.6999999999999993</v>
      </c>
    </row>
    <row r="103" spans="1:8">
      <c r="A103" s="48">
        <v>21</v>
      </c>
      <c r="B103" s="136" t="s">
        <v>41</v>
      </c>
      <c r="C103" s="55" t="s">
        <v>18</v>
      </c>
      <c r="D103" s="53">
        <v>42545</v>
      </c>
      <c r="E103" s="45">
        <v>10</v>
      </c>
      <c r="F103" s="46">
        <v>0.3</v>
      </c>
      <c r="G103" s="46"/>
      <c r="H103" s="47">
        <f t="shared" si="8"/>
        <v>9.6999999999999993</v>
      </c>
    </row>
    <row r="104" spans="1:8">
      <c r="A104" s="48">
        <v>22</v>
      </c>
      <c r="B104" s="136" t="s">
        <v>27</v>
      </c>
      <c r="C104" s="43" t="s">
        <v>21</v>
      </c>
      <c r="D104" s="53">
        <v>42393</v>
      </c>
      <c r="E104" s="45">
        <v>10</v>
      </c>
      <c r="F104" s="46">
        <v>0.3</v>
      </c>
      <c r="G104" s="46"/>
      <c r="H104" s="47">
        <f t="shared" si="8"/>
        <v>9.6999999999999993</v>
      </c>
    </row>
    <row r="105" spans="1:8">
      <c r="A105" s="48">
        <v>23</v>
      </c>
      <c r="B105" s="136" t="s">
        <v>56</v>
      </c>
      <c r="C105" s="55" t="s">
        <v>18</v>
      </c>
      <c r="D105" s="53">
        <v>42692</v>
      </c>
      <c r="E105" s="45">
        <v>10</v>
      </c>
      <c r="F105" s="46">
        <v>0.35</v>
      </c>
      <c r="G105" s="46"/>
      <c r="H105" s="47">
        <f t="shared" si="8"/>
        <v>9.65</v>
      </c>
    </row>
    <row r="106" spans="1:8">
      <c r="A106" s="48">
        <v>24</v>
      </c>
      <c r="B106" s="48" t="s">
        <v>35</v>
      </c>
      <c r="C106" s="43" t="s">
        <v>31</v>
      </c>
      <c r="D106" s="44">
        <v>42499</v>
      </c>
      <c r="E106" s="45">
        <v>10</v>
      </c>
      <c r="F106" s="46">
        <v>0.35</v>
      </c>
      <c r="G106" s="46"/>
      <c r="H106" s="47">
        <f t="shared" si="8"/>
        <v>9.65</v>
      </c>
    </row>
    <row r="107" spans="1:8">
      <c r="A107" s="48">
        <v>25</v>
      </c>
      <c r="B107" s="136" t="s">
        <v>54</v>
      </c>
      <c r="C107" s="55" t="s">
        <v>18</v>
      </c>
      <c r="D107" s="53">
        <v>42464</v>
      </c>
      <c r="E107" s="45">
        <v>10</v>
      </c>
      <c r="F107" s="46">
        <v>0.35</v>
      </c>
      <c r="G107" s="46"/>
      <c r="H107" s="47">
        <f t="shared" si="8"/>
        <v>9.65</v>
      </c>
    </row>
    <row r="108" spans="1:8">
      <c r="A108" s="48">
        <v>26</v>
      </c>
      <c r="B108" s="137" t="s">
        <v>90</v>
      </c>
      <c r="C108" s="55" t="s">
        <v>18</v>
      </c>
      <c r="D108" s="129">
        <v>42513</v>
      </c>
      <c r="E108" s="45">
        <v>10</v>
      </c>
      <c r="F108" s="46">
        <v>0.375</v>
      </c>
      <c r="G108" s="46"/>
      <c r="H108" s="47">
        <f t="shared" si="8"/>
        <v>9.625</v>
      </c>
    </row>
    <row r="109" spans="1:8">
      <c r="A109" s="48">
        <v>27</v>
      </c>
      <c r="B109" s="136" t="s">
        <v>42</v>
      </c>
      <c r="C109" s="55" t="s">
        <v>34</v>
      </c>
      <c r="D109" s="53">
        <v>42507</v>
      </c>
      <c r="E109" s="45">
        <v>10</v>
      </c>
      <c r="F109" s="46">
        <v>0.375</v>
      </c>
      <c r="G109" s="46"/>
      <c r="H109" s="47">
        <f t="shared" si="8"/>
        <v>9.625</v>
      </c>
    </row>
    <row r="110" spans="1:8">
      <c r="A110" s="48">
        <v>28</v>
      </c>
      <c r="B110" s="136" t="s">
        <v>37</v>
      </c>
      <c r="C110" s="43" t="s">
        <v>93</v>
      </c>
      <c r="D110" s="53">
        <v>42953</v>
      </c>
      <c r="E110" s="45">
        <v>10</v>
      </c>
      <c r="F110" s="46">
        <v>0.4</v>
      </c>
      <c r="G110" s="46"/>
      <c r="H110" s="47">
        <f t="shared" si="8"/>
        <v>9.6</v>
      </c>
    </row>
    <row r="111" spans="1:8">
      <c r="A111" s="48">
        <v>29</v>
      </c>
      <c r="B111" s="48" t="s">
        <v>33</v>
      </c>
      <c r="C111" s="55" t="s">
        <v>34</v>
      </c>
      <c r="D111" s="44">
        <v>42855</v>
      </c>
      <c r="E111" s="45">
        <v>10</v>
      </c>
      <c r="F111" s="46">
        <v>0.4</v>
      </c>
      <c r="G111" s="46"/>
      <c r="H111" s="47">
        <f t="shared" si="8"/>
        <v>9.6</v>
      </c>
    </row>
    <row r="112" spans="1:8">
      <c r="A112" s="48">
        <v>30</v>
      </c>
      <c r="B112" s="140" t="s">
        <v>30</v>
      </c>
      <c r="C112" s="141" t="s">
        <v>31</v>
      </c>
      <c r="D112" s="44">
        <v>42436</v>
      </c>
      <c r="E112" s="45">
        <v>10</v>
      </c>
      <c r="F112" s="46">
        <v>0.4</v>
      </c>
      <c r="G112" s="46"/>
      <c r="H112" s="47">
        <f t="shared" si="8"/>
        <v>9.6</v>
      </c>
    </row>
    <row r="113" spans="1:8">
      <c r="A113" s="48">
        <v>31</v>
      </c>
      <c r="B113" s="48" t="s">
        <v>28</v>
      </c>
      <c r="C113" s="141" t="s">
        <v>93</v>
      </c>
      <c r="D113" s="44">
        <v>42908</v>
      </c>
      <c r="E113" s="45">
        <v>10</v>
      </c>
      <c r="F113" s="46">
        <v>0.42499999999999999</v>
      </c>
      <c r="G113" s="46"/>
      <c r="H113" s="47">
        <f t="shared" si="8"/>
        <v>9.5749999999999993</v>
      </c>
    </row>
    <row r="114" spans="1:8">
      <c r="A114" s="48">
        <v>32</v>
      </c>
      <c r="B114" s="54" t="s">
        <v>36</v>
      </c>
      <c r="C114" s="141" t="s">
        <v>93</v>
      </c>
      <c r="D114" s="63">
        <v>42984</v>
      </c>
      <c r="E114" s="45">
        <v>10</v>
      </c>
      <c r="F114" s="46">
        <v>0.45</v>
      </c>
      <c r="G114" s="46"/>
      <c r="H114" s="47">
        <f t="shared" si="8"/>
        <v>9.5500000000000007</v>
      </c>
    </row>
    <row r="115" spans="1:8">
      <c r="A115" s="48">
        <v>33</v>
      </c>
      <c r="B115" s="136" t="s">
        <v>68</v>
      </c>
      <c r="C115" s="141" t="s">
        <v>93</v>
      </c>
      <c r="D115" s="53">
        <v>42538</v>
      </c>
      <c r="E115" s="45">
        <v>10</v>
      </c>
      <c r="F115" s="46">
        <v>0.45</v>
      </c>
      <c r="G115" s="46"/>
      <c r="H115" s="47">
        <f t="shared" si="8"/>
        <v>9.5500000000000007</v>
      </c>
    </row>
    <row r="116" spans="1:8">
      <c r="A116" s="48">
        <v>34</v>
      </c>
      <c r="B116" s="54" t="s">
        <v>26</v>
      </c>
      <c r="C116" s="141" t="s">
        <v>21</v>
      </c>
      <c r="D116" s="44">
        <v>42530</v>
      </c>
      <c r="E116" s="45">
        <v>10</v>
      </c>
      <c r="F116" s="46">
        <v>0.45</v>
      </c>
      <c r="G116" s="46"/>
      <c r="H116" s="47">
        <f t="shared" si="8"/>
        <v>9.5500000000000007</v>
      </c>
    </row>
    <row r="117" spans="1:8">
      <c r="A117" s="48">
        <v>35</v>
      </c>
      <c r="B117" s="136" t="s">
        <v>75</v>
      </c>
      <c r="C117" s="142" t="s">
        <v>52</v>
      </c>
      <c r="D117" s="53">
        <v>42962</v>
      </c>
      <c r="E117" s="45">
        <v>10</v>
      </c>
      <c r="F117" s="46">
        <v>0.5</v>
      </c>
      <c r="G117" s="46"/>
      <c r="H117" s="47">
        <f t="shared" si="8"/>
        <v>9.5</v>
      </c>
    </row>
    <row r="118" spans="1:8">
      <c r="A118" s="48">
        <v>36</v>
      </c>
      <c r="B118" s="48" t="s">
        <v>60</v>
      </c>
      <c r="C118" s="141" t="s">
        <v>93</v>
      </c>
      <c r="D118" s="44">
        <v>42868</v>
      </c>
      <c r="E118" s="45">
        <v>10</v>
      </c>
      <c r="F118" s="46">
        <v>0.5</v>
      </c>
      <c r="G118" s="46"/>
      <c r="H118" s="47">
        <f t="shared" si="8"/>
        <v>9.5</v>
      </c>
    </row>
    <row r="119" spans="1:8">
      <c r="A119" s="48">
        <v>37</v>
      </c>
      <c r="B119" s="48" t="s">
        <v>100</v>
      </c>
      <c r="C119" s="143" t="s">
        <v>96</v>
      </c>
      <c r="D119" s="44">
        <v>42994</v>
      </c>
      <c r="E119" s="45">
        <v>10</v>
      </c>
      <c r="F119" s="46">
        <v>0.55000000000000004</v>
      </c>
      <c r="G119" s="46"/>
      <c r="H119" s="47">
        <f t="shared" si="8"/>
        <v>9.4499999999999993</v>
      </c>
    </row>
    <row r="120" spans="1:8">
      <c r="A120" s="48">
        <v>38</v>
      </c>
      <c r="B120" s="48" t="s">
        <v>80</v>
      </c>
      <c r="C120" s="141" t="s">
        <v>93</v>
      </c>
      <c r="D120" s="44">
        <v>42841</v>
      </c>
      <c r="E120" s="45">
        <v>10</v>
      </c>
      <c r="F120" s="46">
        <v>0.55000000000000004</v>
      </c>
      <c r="G120" s="46"/>
      <c r="H120" s="47">
        <f t="shared" si="8"/>
        <v>9.4499999999999993</v>
      </c>
    </row>
    <row r="121" spans="1:8">
      <c r="A121" s="48">
        <v>39</v>
      </c>
      <c r="B121" s="54" t="s">
        <v>63</v>
      </c>
      <c r="C121" s="142" t="s">
        <v>34</v>
      </c>
      <c r="D121" s="44">
        <v>42622</v>
      </c>
      <c r="E121" s="45">
        <v>10</v>
      </c>
      <c r="F121" s="46">
        <v>0.55000000000000004</v>
      </c>
      <c r="G121" s="46"/>
      <c r="H121" s="47">
        <v>9.4499999999999993</v>
      </c>
    </row>
    <row r="122" spans="1:8">
      <c r="A122" s="48">
        <v>40</v>
      </c>
      <c r="B122" s="48" t="s">
        <v>78</v>
      </c>
      <c r="C122" s="141" t="s">
        <v>93</v>
      </c>
      <c r="D122" s="44">
        <v>42449</v>
      </c>
      <c r="E122" s="45">
        <v>10</v>
      </c>
      <c r="F122" s="46">
        <v>0.55000000000000004</v>
      </c>
      <c r="G122" s="46"/>
      <c r="H122" s="47">
        <f>SUM(E122-F122-G122)</f>
        <v>9.4499999999999993</v>
      </c>
    </row>
    <row r="123" spans="1:8">
      <c r="A123" s="48">
        <v>41</v>
      </c>
      <c r="B123" s="48" t="s">
        <v>48</v>
      </c>
      <c r="C123" s="142" t="s">
        <v>34</v>
      </c>
      <c r="D123" s="44">
        <v>43087</v>
      </c>
      <c r="E123" s="45">
        <v>10</v>
      </c>
      <c r="F123" s="46">
        <v>0.6</v>
      </c>
      <c r="G123" s="46"/>
      <c r="H123" s="47">
        <f>SUM(E123-F123-G123)</f>
        <v>9.4</v>
      </c>
    </row>
    <row r="124" spans="1:8">
      <c r="A124" s="48">
        <v>42</v>
      </c>
      <c r="B124" s="54" t="s">
        <v>46</v>
      </c>
      <c r="C124" s="43" t="s">
        <v>21</v>
      </c>
      <c r="D124" s="63">
        <v>42893</v>
      </c>
      <c r="E124" s="45">
        <v>10</v>
      </c>
      <c r="F124" s="46">
        <v>0.6</v>
      </c>
      <c r="G124" s="46"/>
      <c r="H124" s="47">
        <f>SUM(E124-F124-G124)</f>
        <v>9.4</v>
      </c>
    </row>
    <row r="125" spans="1:8">
      <c r="A125" s="48">
        <v>43</v>
      </c>
      <c r="B125" s="48" t="s">
        <v>61</v>
      </c>
      <c r="C125" s="55" t="s">
        <v>52</v>
      </c>
      <c r="D125" s="44">
        <v>42875</v>
      </c>
      <c r="E125" s="45">
        <v>10</v>
      </c>
      <c r="F125" s="46">
        <v>0.6</v>
      </c>
      <c r="G125" s="46"/>
      <c r="H125" s="47">
        <f>SUM(E125-F125-G125)</f>
        <v>9.4</v>
      </c>
    </row>
    <row r="126" spans="1:8">
      <c r="A126" s="48">
        <v>44</v>
      </c>
      <c r="B126" s="48" t="s">
        <v>73</v>
      </c>
      <c r="C126" s="55" t="s">
        <v>34</v>
      </c>
      <c r="D126" s="44">
        <v>42637</v>
      </c>
      <c r="E126" s="45">
        <v>10</v>
      </c>
      <c r="F126" s="46">
        <v>0.65</v>
      </c>
      <c r="G126" s="46"/>
      <c r="H126" s="47">
        <v>9.35</v>
      </c>
    </row>
    <row r="127" spans="1:8">
      <c r="A127" s="48">
        <v>45</v>
      </c>
      <c r="B127" s="136" t="s">
        <v>72</v>
      </c>
      <c r="C127" s="43" t="s">
        <v>21</v>
      </c>
      <c r="D127" s="53">
        <v>43071</v>
      </c>
      <c r="E127" s="45">
        <v>10</v>
      </c>
      <c r="F127" s="46">
        <v>0.7</v>
      </c>
      <c r="G127" s="46"/>
      <c r="H127" s="47">
        <f>SUM(E127-F127-G127)</f>
        <v>9.3000000000000007</v>
      </c>
    </row>
    <row r="128" spans="1:8">
      <c r="A128" s="48">
        <v>46</v>
      </c>
      <c r="B128" s="54" t="s">
        <v>20</v>
      </c>
      <c r="C128" s="43" t="s">
        <v>21</v>
      </c>
      <c r="D128" s="63">
        <v>43064</v>
      </c>
      <c r="E128" s="45">
        <v>10</v>
      </c>
      <c r="F128" s="46">
        <v>0.7</v>
      </c>
      <c r="G128" s="46"/>
      <c r="H128" s="47">
        <v>9.3000000000000007</v>
      </c>
    </row>
    <row r="129" spans="1:8">
      <c r="A129" s="48">
        <v>47</v>
      </c>
      <c r="B129" s="48" t="s">
        <v>74</v>
      </c>
      <c r="C129" s="43" t="s">
        <v>93</v>
      </c>
      <c r="D129" s="44">
        <v>43032</v>
      </c>
      <c r="E129" s="45">
        <v>10</v>
      </c>
      <c r="F129" s="46">
        <v>0.7</v>
      </c>
      <c r="G129" s="46"/>
      <c r="H129" s="47">
        <f>SUM(E129-F129-G129)</f>
        <v>9.3000000000000007</v>
      </c>
    </row>
    <row r="130" spans="1:8">
      <c r="A130" s="48">
        <v>48</v>
      </c>
      <c r="B130" s="48" t="s">
        <v>53</v>
      </c>
      <c r="C130" s="55" t="s">
        <v>31</v>
      </c>
      <c r="D130" s="44">
        <v>42654</v>
      </c>
      <c r="E130" s="45">
        <v>10</v>
      </c>
      <c r="F130" s="46">
        <v>0.7</v>
      </c>
      <c r="G130" s="46"/>
      <c r="H130" s="47">
        <v>9.3000000000000007</v>
      </c>
    </row>
    <row r="131" spans="1:8">
      <c r="A131" s="48">
        <v>49</v>
      </c>
      <c r="B131" s="48" t="s">
        <v>57</v>
      </c>
      <c r="C131" s="55" t="s">
        <v>34</v>
      </c>
      <c r="D131" s="63">
        <v>42623</v>
      </c>
      <c r="E131" s="45">
        <v>10</v>
      </c>
      <c r="F131" s="46">
        <v>0.7</v>
      </c>
      <c r="G131" s="46"/>
      <c r="H131" s="47">
        <v>9.3000000000000007</v>
      </c>
    </row>
    <row r="132" spans="1:8">
      <c r="A132" s="48">
        <v>50</v>
      </c>
      <c r="B132" s="14" t="s">
        <v>58</v>
      </c>
      <c r="C132" s="25" t="s">
        <v>34</v>
      </c>
      <c r="D132" s="15">
        <v>42588</v>
      </c>
      <c r="E132" s="5">
        <v>10</v>
      </c>
      <c r="F132" s="4">
        <v>0.7</v>
      </c>
      <c r="G132" s="4"/>
      <c r="H132" s="3">
        <v>9.3000000000000007</v>
      </c>
    </row>
    <row r="133" spans="1:8">
      <c r="A133" s="48">
        <v>51</v>
      </c>
      <c r="B133" s="23" t="s">
        <v>51</v>
      </c>
      <c r="C133" s="25" t="s">
        <v>52</v>
      </c>
      <c r="D133" s="15">
        <v>42704</v>
      </c>
      <c r="E133" s="5">
        <v>10</v>
      </c>
      <c r="F133" s="4">
        <v>0.75</v>
      </c>
      <c r="G133" s="4"/>
      <c r="H133" s="3">
        <f>SUM(E133-F133-G133)</f>
        <v>9.25</v>
      </c>
    </row>
    <row r="134" spans="1:8">
      <c r="A134" s="48">
        <v>52</v>
      </c>
      <c r="B134" s="14" t="s">
        <v>95</v>
      </c>
      <c r="C134" s="57" t="s">
        <v>96</v>
      </c>
      <c r="D134" s="15">
        <v>42714</v>
      </c>
      <c r="E134" s="5">
        <v>10</v>
      </c>
      <c r="F134" s="4">
        <v>0.67500000000000004</v>
      </c>
      <c r="G134" s="4">
        <v>0.1</v>
      </c>
      <c r="H134" s="3">
        <f>SUM(E134-F134-G134)</f>
        <v>9.2249999999999996</v>
      </c>
    </row>
    <row r="135" spans="1:8">
      <c r="A135" s="48">
        <v>53</v>
      </c>
      <c r="B135" s="23" t="s">
        <v>97</v>
      </c>
      <c r="C135" s="16" t="s">
        <v>52</v>
      </c>
      <c r="D135" s="15">
        <v>42948</v>
      </c>
      <c r="E135" s="5">
        <v>10</v>
      </c>
      <c r="F135" s="4">
        <v>0.85</v>
      </c>
      <c r="G135" s="4"/>
      <c r="H135" s="3">
        <f>SUM(E135-F135-G135)</f>
        <v>9.15</v>
      </c>
    </row>
    <row r="136" spans="1:8">
      <c r="A136" s="48">
        <v>54</v>
      </c>
      <c r="B136" s="23" t="s">
        <v>84</v>
      </c>
      <c r="C136" s="16" t="s">
        <v>93</v>
      </c>
      <c r="D136" s="22">
        <v>42926</v>
      </c>
      <c r="E136" s="5">
        <v>10</v>
      </c>
      <c r="F136" s="4">
        <v>0.85</v>
      </c>
      <c r="G136" s="4"/>
      <c r="H136" s="3">
        <f>SUM(E136-F136-G136)</f>
        <v>9.15</v>
      </c>
    </row>
    <row r="137" spans="1:8">
      <c r="A137" s="48">
        <v>55</v>
      </c>
      <c r="B137" s="23" t="s">
        <v>98</v>
      </c>
      <c r="C137" s="16" t="s">
        <v>52</v>
      </c>
      <c r="D137" s="15">
        <v>42889</v>
      </c>
      <c r="E137" s="5">
        <v>10</v>
      </c>
      <c r="F137" s="4">
        <v>0.85</v>
      </c>
      <c r="G137" s="4"/>
      <c r="H137" s="3">
        <f>SUM(E137-F137-G137)</f>
        <v>9.15</v>
      </c>
    </row>
    <row r="138" spans="1:8">
      <c r="A138" s="48">
        <v>56</v>
      </c>
      <c r="B138" s="14" t="s">
        <v>47</v>
      </c>
      <c r="C138" s="16" t="s">
        <v>21</v>
      </c>
      <c r="D138" s="15">
        <v>42829</v>
      </c>
      <c r="E138" s="5">
        <v>10</v>
      </c>
      <c r="F138" s="4">
        <v>0.85</v>
      </c>
      <c r="G138" s="4"/>
      <c r="H138" s="3">
        <v>9.15</v>
      </c>
    </row>
    <row r="139" spans="1:8">
      <c r="A139" s="48">
        <v>57</v>
      </c>
      <c r="B139" s="23" t="s">
        <v>99</v>
      </c>
      <c r="C139" s="16" t="s">
        <v>52</v>
      </c>
      <c r="D139" s="15">
        <v>43041</v>
      </c>
      <c r="E139" s="5">
        <v>10</v>
      </c>
      <c r="F139" s="4">
        <v>0.95</v>
      </c>
      <c r="G139" s="4"/>
      <c r="H139" s="3">
        <f>SUM(E139-F139-G139)</f>
        <v>9.0500000000000007</v>
      </c>
    </row>
    <row r="140" spans="1:8">
      <c r="A140" s="48">
        <v>58</v>
      </c>
      <c r="B140" s="26" t="s">
        <v>85</v>
      </c>
      <c r="C140" s="16" t="s">
        <v>21</v>
      </c>
      <c r="D140" s="24">
        <v>42394</v>
      </c>
      <c r="E140" s="5">
        <v>10</v>
      </c>
      <c r="F140" s="4">
        <v>0.95</v>
      </c>
      <c r="G140" s="4"/>
      <c r="H140" s="3">
        <f>SUM(E140-F140-G140)</f>
        <v>9.0500000000000007</v>
      </c>
    </row>
    <row r="141" spans="1:8">
      <c r="A141" s="48">
        <v>59</v>
      </c>
      <c r="B141" s="14" t="s">
        <v>87</v>
      </c>
      <c r="C141" s="16" t="s">
        <v>93</v>
      </c>
      <c r="D141" s="15">
        <v>42961</v>
      </c>
      <c r="E141" s="5">
        <v>10</v>
      </c>
      <c r="F141" s="4">
        <v>1.05</v>
      </c>
      <c r="G141" s="4"/>
      <c r="H141" s="3">
        <f>SUM(E141-F141-G141)</f>
        <v>8.9499999999999993</v>
      </c>
    </row>
    <row r="142" spans="1:8">
      <c r="A142" s="48">
        <v>60</v>
      </c>
      <c r="B142" s="23" t="s">
        <v>86</v>
      </c>
      <c r="C142" s="16" t="s">
        <v>93</v>
      </c>
      <c r="D142" s="22">
        <v>42936</v>
      </c>
      <c r="E142" s="5">
        <v>10</v>
      </c>
      <c r="F142" s="4">
        <v>1.1000000000000001</v>
      </c>
      <c r="G142" s="4"/>
      <c r="H142" s="3">
        <f>SUM(E142-F142-G142)</f>
        <v>8.9</v>
      </c>
    </row>
    <row r="143" spans="1:8">
      <c r="A143" s="48">
        <v>61</v>
      </c>
      <c r="B143" s="26" t="s">
        <v>64</v>
      </c>
      <c r="C143" s="25" t="s">
        <v>52</v>
      </c>
      <c r="D143" s="24">
        <v>42403</v>
      </c>
      <c r="E143" s="5">
        <v>10</v>
      </c>
      <c r="F143" s="4">
        <v>1.1000000000000001</v>
      </c>
      <c r="G143" s="4"/>
      <c r="H143" s="3">
        <v>8.9</v>
      </c>
    </row>
    <row r="144" spans="1:8">
      <c r="A144" s="48">
        <v>62</v>
      </c>
      <c r="B144" s="14" t="s">
        <v>92</v>
      </c>
      <c r="C144" s="16" t="s">
        <v>93</v>
      </c>
      <c r="D144" s="15">
        <v>43081</v>
      </c>
      <c r="E144" s="5">
        <v>10</v>
      </c>
      <c r="F144" s="4">
        <v>1.2</v>
      </c>
      <c r="G144" s="4"/>
      <c r="H144" s="3">
        <f>SUM(E144-F144-G144)</f>
        <v>8.8000000000000007</v>
      </c>
    </row>
    <row r="145" spans="1:8">
      <c r="A145" s="48">
        <v>63</v>
      </c>
      <c r="B145" s="26" t="s">
        <v>69</v>
      </c>
      <c r="C145" s="25" t="s">
        <v>70</v>
      </c>
      <c r="D145" s="24">
        <v>43090</v>
      </c>
      <c r="E145" s="5">
        <v>10</v>
      </c>
      <c r="F145" s="4">
        <v>1.25</v>
      </c>
      <c r="G145" s="4"/>
      <c r="H145" s="3">
        <v>8.75</v>
      </c>
    </row>
    <row r="146" spans="1:8">
      <c r="A146" s="48">
        <v>64</v>
      </c>
      <c r="B146" s="23" t="s">
        <v>50</v>
      </c>
      <c r="C146" s="16" t="s">
        <v>93</v>
      </c>
      <c r="D146" s="22">
        <v>42872</v>
      </c>
      <c r="E146" s="5">
        <v>10</v>
      </c>
      <c r="F146" s="4">
        <v>1.25</v>
      </c>
      <c r="G146" s="4"/>
      <c r="H146" s="3">
        <v>8.75</v>
      </c>
    </row>
    <row r="147" spans="1:8">
      <c r="A147" s="48">
        <v>65</v>
      </c>
      <c r="B147" s="26" t="s">
        <v>62</v>
      </c>
      <c r="C147" s="16" t="s">
        <v>93</v>
      </c>
      <c r="D147" s="24">
        <v>42454</v>
      </c>
      <c r="E147" s="5">
        <v>10</v>
      </c>
      <c r="F147" s="4">
        <v>0.95</v>
      </c>
      <c r="G147" s="4">
        <v>0.3</v>
      </c>
      <c r="H147" s="3">
        <v>8.75</v>
      </c>
    </row>
    <row r="148" spans="1:8">
      <c r="A148" s="48">
        <v>66</v>
      </c>
      <c r="B148" s="14" t="s">
        <v>89</v>
      </c>
      <c r="C148" s="16" t="s">
        <v>93</v>
      </c>
      <c r="D148" s="15">
        <v>42758</v>
      </c>
      <c r="E148" s="5">
        <v>10</v>
      </c>
      <c r="F148" s="4">
        <v>1.3</v>
      </c>
      <c r="G148" s="4"/>
      <c r="H148" s="3">
        <f>SUM(E148-F148-G148)</f>
        <v>8.6999999999999993</v>
      </c>
    </row>
    <row r="149" spans="1:8">
      <c r="A149" s="48">
        <v>67</v>
      </c>
      <c r="B149" s="23" t="s">
        <v>82</v>
      </c>
      <c r="C149" s="16" t="s">
        <v>93</v>
      </c>
      <c r="D149" s="15">
        <v>42672</v>
      </c>
      <c r="E149" s="5">
        <v>10</v>
      </c>
      <c r="F149" s="4">
        <v>1.2</v>
      </c>
      <c r="G149" s="4">
        <v>0.1</v>
      </c>
      <c r="H149" s="3">
        <v>8.7000000000000011</v>
      </c>
    </row>
    <row r="150" spans="1:8">
      <c r="A150" s="48">
        <v>68</v>
      </c>
      <c r="B150" s="26" t="s">
        <v>71</v>
      </c>
      <c r="C150" s="25" t="s">
        <v>34</v>
      </c>
      <c r="D150" s="24">
        <v>42518</v>
      </c>
      <c r="E150" s="5">
        <v>10</v>
      </c>
      <c r="F150" s="4">
        <v>1.3</v>
      </c>
      <c r="G150" s="4"/>
      <c r="H150" s="3">
        <v>8.6999999999999993</v>
      </c>
    </row>
    <row r="151" spans="1:8">
      <c r="A151" s="48">
        <v>69</v>
      </c>
      <c r="B151" s="14" t="s">
        <v>76</v>
      </c>
      <c r="C151" s="16" t="s">
        <v>66</v>
      </c>
      <c r="D151" s="15">
        <v>42651</v>
      </c>
      <c r="E151" s="5">
        <v>10</v>
      </c>
      <c r="F151" s="4">
        <v>1.35</v>
      </c>
      <c r="G151" s="4"/>
      <c r="H151" s="3">
        <v>8.65</v>
      </c>
    </row>
    <row r="152" spans="1:8">
      <c r="A152" s="48">
        <v>70</v>
      </c>
      <c r="B152" s="14" t="s">
        <v>91</v>
      </c>
      <c r="C152" s="25" t="s">
        <v>34</v>
      </c>
      <c r="D152" s="15">
        <v>42829</v>
      </c>
      <c r="E152" s="5">
        <v>10</v>
      </c>
      <c r="F152" s="4">
        <v>1.45</v>
      </c>
      <c r="G152" s="4"/>
      <c r="H152" s="3">
        <v>8.5500000000000007</v>
      </c>
    </row>
    <row r="153" spans="1:8">
      <c r="A153" s="48">
        <v>71</v>
      </c>
      <c r="B153" s="14" t="s">
        <v>81</v>
      </c>
      <c r="C153" s="16" t="s">
        <v>66</v>
      </c>
      <c r="D153" s="15">
        <v>42790</v>
      </c>
      <c r="E153" s="5">
        <v>10</v>
      </c>
      <c r="F153" s="4">
        <v>1.55</v>
      </c>
      <c r="G153" s="4"/>
      <c r="H153" s="3">
        <v>8.4499999999999993</v>
      </c>
    </row>
    <row r="154" spans="1:8">
      <c r="A154" s="48">
        <v>72</v>
      </c>
      <c r="B154" s="26" t="s">
        <v>88</v>
      </c>
      <c r="C154" s="25" t="s">
        <v>52</v>
      </c>
      <c r="D154" s="24">
        <v>42800</v>
      </c>
      <c r="E154" s="5">
        <v>9</v>
      </c>
      <c r="F154" s="4">
        <v>0.85</v>
      </c>
      <c r="G154" s="4"/>
      <c r="H154" s="3">
        <f>SUM(E154-F154-G154)</f>
        <v>8.15</v>
      </c>
    </row>
    <row r="155" spans="1:8">
      <c r="A155" s="48">
        <v>73</v>
      </c>
      <c r="B155" s="14" t="s">
        <v>83</v>
      </c>
      <c r="C155" s="16" t="s">
        <v>93</v>
      </c>
      <c r="D155" s="15">
        <v>42774</v>
      </c>
      <c r="E155" s="5">
        <v>9</v>
      </c>
      <c r="F155" s="4">
        <v>0.95</v>
      </c>
      <c r="G155" s="4"/>
      <c r="H155" s="3">
        <f>SUM(E155-F155-G155)</f>
        <v>8.0500000000000007</v>
      </c>
    </row>
    <row r="156" spans="1:8">
      <c r="A156" s="48">
        <v>74</v>
      </c>
      <c r="B156" s="23" t="s">
        <v>79</v>
      </c>
      <c r="C156" s="16" t="s">
        <v>21</v>
      </c>
      <c r="D156" s="22">
        <v>42623</v>
      </c>
      <c r="E156" s="5">
        <v>9</v>
      </c>
      <c r="F156" s="4">
        <v>1.25</v>
      </c>
      <c r="G156" s="4"/>
      <c r="H156" s="3">
        <v>7.75</v>
      </c>
    </row>
    <row r="159" spans="1:8">
      <c r="E159" s="181" t="s">
        <v>4</v>
      </c>
      <c r="F159" s="181"/>
      <c r="G159" s="181"/>
      <c r="H159" s="181"/>
    </row>
    <row r="160" spans="1:8" ht="30">
      <c r="A160" s="1"/>
      <c r="B160" s="10" t="s">
        <v>6</v>
      </c>
      <c r="C160" s="10" t="s">
        <v>7</v>
      </c>
      <c r="D160" s="10" t="s">
        <v>8</v>
      </c>
      <c r="E160" s="8" t="s">
        <v>9</v>
      </c>
      <c r="F160" s="8" t="s">
        <v>10</v>
      </c>
      <c r="G160" s="8" t="s">
        <v>11</v>
      </c>
      <c r="H160" s="8" t="s">
        <v>13</v>
      </c>
    </row>
    <row r="161" spans="1:8">
      <c r="A161" s="33">
        <v>1</v>
      </c>
      <c r="B161" s="33" t="s">
        <v>40</v>
      </c>
      <c r="C161" s="39" t="s">
        <v>18</v>
      </c>
      <c r="D161" s="35">
        <v>42570</v>
      </c>
      <c r="E161" s="36">
        <v>10</v>
      </c>
      <c r="F161" s="37">
        <v>0.45</v>
      </c>
      <c r="G161" s="37"/>
      <c r="H161" s="38">
        <f t="shared" ref="H161:H169" si="9">SUM(E161-F161-G161)</f>
        <v>9.5500000000000007</v>
      </c>
    </row>
    <row r="162" spans="1:8">
      <c r="A162" s="33">
        <v>2</v>
      </c>
      <c r="B162" s="33" t="s">
        <v>22</v>
      </c>
      <c r="C162" s="34" t="s">
        <v>21</v>
      </c>
      <c r="D162" s="35">
        <v>42543</v>
      </c>
      <c r="E162" s="36">
        <v>10</v>
      </c>
      <c r="F162" s="37">
        <v>0.47499999999999998</v>
      </c>
      <c r="G162" s="37"/>
      <c r="H162" s="38">
        <f t="shared" si="9"/>
        <v>9.5250000000000004</v>
      </c>
    </row>
    <row r="163" spans="1:8">
      <c r="A163" s="33">
        <v>3</v>
      </c>
      <c r="B163" s="33" t="s">
        <v>17</v>
      </c>
      <c r="C163" s="39" t="s">
        <v>18</v>
      </c>
      <c r="D163" s="35">
        <v>42576</v>
      </c>
      <c r="E163" s="36">
        <v>10</v>
      </c>
      <c r="F163" s="37">
        <v>0.52500000000000002</v>
      </c>
      <c r="G163" s="37"/>
      <c r="H163" s="38">
        <f t="shared" si="9"/>
        <v>9.4749999999999996</v>
      </c>
    </row>
    <row r="164" spans="1:8">
      <c r="A164" s="33">
        <v>4</v>
      </c>
      <c r="B164" s="33" t="s">
        <v>35</v>
      </c>
      <c r="C164" s="34" t="s">
        <v>31</v>
      </c>
      <c r="D164" s="35">
        <v>42499</v>
      </c>
      <c r="E164" s="36">
        <v>10</v>
      </c>
      <c r="F164" s="37">
        <v>0.52500000000000002</v>
      </c>
      <c r="G164" s="37"/>
      <c r="H164" s="38">
        <f t="shared" si="9"/>
        <v>9.4749999999999996</v>
      </c>
    </row>
    <row r="165" spans="1:8">
      <c r="A165" s="33">
        <v>5</v>
      </c>
      <c r="B165" s="61" t="s">
        <v>54</v>
      </c>
      <c r="C165" s="39" t="s">
        <v>18</v>
      </c>
      <c r="D165" s="62">
        <v>42464</v>
      </c>
      <c r="E165" s="36">
        <v>10</v>
      </c>
      <c r="F165" s="37">
        <v>0.52500000000000002</v>
      </c>
      <c r="G165" s="37"/>
      <c r="H165" s="38">
        <f t="shared" si="9"/>
        <v>9.4749999999999996</v>
      </c>
    </row>
    <row r="166" spans="1:8">
      <c r="A166" s="48">
        <v>6</v>
      </c>
      <c r="B166" s="48" t="s">
        <v>19</v>
      </c>
      <c r="C166" s="55" t="s">
        <v>18</v>
      </c>
      <c r="D166" s="44">
        <v>42616</v>
      </c>
      <c r="E166" s="45">
        <v>10</v>
      </c>
      <c r="F166" s="46">
        <v>0.57499999999999996</v>
      </c>
      <c r="G166" s="46"/>
      <c r="H166" s="47">
        <f t="shared" si="9"/>
        <v>9.4250000000000007</v>
      </c>
    </row>
    <row r="167" spans="1:8">
      <c r="A167" s="48">
        <v>7</v>
      </c>
      <c r="B167" s="136" t="s">
        <v>41</v>
      </c>
      <c r="C167" s="55" t="s">
        <v>18</v>
      </c>
      <c r="D167" s="53">
        <v>42545</v>
      </c>
      <c r="E167" s="45">
        <v>10</v>
      </c>
      <c r="F167" s="46">
        <v>0.57499999999999996</v>
      </c>
      <c r="G167" s="46"/>
      <c r="H167" s="47">
        <f t="shared" si="9"/>
        <v>9.4250000000000007</v>
      </c>
    </row>
    <row r="168" spans="1:8">
      <c r="A168" s="48">
        <v>8</v>
      </c>
      <c r="B168" s="48" t="s">
        <v>39</v>
      </c>
      <c r="C168" s="43" t="s">
        <v>21</v>
      </c>
      <c r="D168" s="44">
        <v>42937</v>
      </c>
      <c r="E168" s="45">
        <v>10</v>
      </c>
      <c r="F168" s="46">
        <v>0.6</v>
      </c>
      <c r="G168" s="46"/>
      <c r="H168" s="47">
        <f t="shared" si="9"/>
        <v>9.4</v>
      </c>
    </row>
    <row r="169" spans="1:8">
      <c r="A169" s="48">
        <v>9</v>
      </c>
      <c r="B169" s="48" t="s">
        <v>33</v>
      </c>
      <c r="C169" s="55" t="s">
        <v>34</v>
      </c>
      <c r="D169" s="44">
        <v>42855</v>
      </c>
      <c r="E169" s="45">
        <v>10</v>
      </c>
      <c r="F169" s="46">
        <v>0.625</v>
      </c>
      <c r="G169" s="46"/>
      <c r="H169" s="47">
        <f t="shared" si="9"/>
        <v>9.375</v>
      </c>
    </row>
    <row r="170" spans="1:8" ht="15.75" thickBot="1">
      <c r="A170" s="72">
        <v>10</v>
      </c>
      <c r="B170" s="148" t="s">
        <v>20</v>
      </c>
      <c r="C170" s="108" t="s">
        <v>21</v>
      </c>
      <c r="D170" s="149">
        <v>43064</v>
      </c>
      <c r="E170" s="110">
        <v>10</v>
      </c>
      <c r="F170" s="111">
        <v>0.65</v>
      </c>
      <c r="G170" s="111"/>
      <c r="H170" s="112">
        <v>9.35</v>
      </c>
    </row>
    <row r="171" spans="1:8">
      <c r="A171" s="64">
        <v>11</v>
      </c>
      <c r="B171" s="146" t="s">
        <v>43</v>
      </c>
      <c r="C171" s="132" t="s">
        <v>31</v>
      </c>
      <c r="D171" s="147">
        <v>42729</v>
      </c>
      <c r="E171" s="120">
        <v>10</v>
      </c>
      <c r="F171" s="121">
        <v>0.65</v>
      </c>
      <c r="G171" s="121"/>
      <c r="H171" s="122">
        <f t="shared" ref="H171:H183" si="10">SUM(E171-F171-G171)</f>
        <v>9.35</v>
      </c>
    </row>
    <row r="172" spans="1:8">
      <c r="A172" s="48">
        <v>12</v>
      </c>
      <c r="B172" s="48" t="s">
        <v>28</v>
      </c>
      <c r="C172" s="43" t="s">
        <v>93</v>
      </c>
      <c r="D172" s="44">
        <v>42908</v>
      </c>
      <c r="E172" s="45">
        <v>10</v>
      </c>
      <c r="F172" s="46">
        <v>0.7</v>
      </c>
      <c r="G172" s="46"/>
      <c r="H172" s="47">
        <f t="shared" si="10"/>
        <v>9.3000000000000007</v>
      </c>
    </row>
    <row r="173" spans="1:8">
      <c r="A173" s="48">
        <v>13</v>
      </c>
      <c r="B173" s="48" t="s">
        <v>32</v>
      </c>
      <c r="C173" s="43" t="s">
        <v>21</v>
      </c>
      <c r="D173" s="44">
        <v>42903</v>
      </c>
      <c r="E173" s="45">
        <v>10</v>
      </c>
      <c r="F173" s="46">
        <v>0.7</v>
      </c>
      <c r="G173" s="46"/>
      <c r="H173" s="47">
        <f t="shared" si="10"/>
        <v>9.3000000000000007</v>
      </c>
    </row>
    <row r="174" spans="1:8">
      <c r="A174" s="48">
        <v>14</v>
      </c>
      <c r="B174" s="54" t="s">
        <v>49</v>
      </c>
      <c r="C174" s="55" t="s">
        <v>31</v>
      </c>
      <c r="D174" s="44">
        <v>42893</v>
      </c>
      <c r="E174" s="45">
        <v>10</v>
      </c>
      <c r="F174" s="46">
        <v>0.7</v>
      </c>
      <c r="G174" s="46"/>
      <c r="H174" s="47">
        <f t="shared" si="10"/>
        <v>9.3000000000000007</v>
      </c>
    </row>
    <row r="175" spans="1:8">
      <c r="A175" s="48">
        <v>15</v>
      </c>
      <c r="B175" s="48" t="s">
        <v>77</v>
      </c>
      <c r="C175" s="55" t="s">
        <v>18</v>
      </c>
      <c r="D175" s="44">
        <v>42628</v>
      </c>
      <c r="E175" s="45">
        <v>10</v>
      </c>
      <c r="F175" s="46">
        <v>0.7</v>
      </c>
      <c r="G175" s="46"/>
      <c r="H175" s="47">
        <f t="shared" si="10"/>
        <v>9.3000000000000007</v>
      </c>
    </row>
    <row r="176" spans="1:8">
      <c r="A176" s="48">
        <v>16</v>
      </c>
      <c r="B176" s="48" t="s">
        <v>23</v>
      </c>
      <c r="C176" s="43" t="s">
        <v>21</v>
      </c>
      <c r="D176" s="44">
        <v>42371</v>
      </c>
      <c r="E176" s="45">
        <v>10</v>
      </c>
      <c r="F176" s="46">
        <v>0.72499999999999998</v>
      </c>
      <c r="G176" s="46"/>
      <c r="H176" s="47">
        <f t="shared" si="10"/>
        <v>9.2750000000000004</v>
      </c>
    </row>
    <row r="177" spans="1:8">
      <c r="A177" s="48">
        <v>17</v>
      </c>
      <c r="B177" s="48" t="s">
        <v>74</v>
      </c>
      <c r="C177" s="43" t="s">
        <v>93</v>
      </c>
      <c r="D177" s="44">
        <v>43032</v>
      </c>
      <c r="E177" s="45">
        <v>10</v>
      </c>
      <c r="F177" s="46">
        <v>0.75</v>
      </c>
      <c r="G177" s="46"/>
      <c r="H177" s="47">
        <f t="shared" si="10"/>
        <v>9.25</v>
      </c>
    </row>
    <row r="178" spans="1:8">
      <c r="A178" s="48">
        <v>18</v>
      </c>
      <c r="B178" s="136" t="s">
        <v>37</v>
      </c>
      <c r="C178" s="43" t="s">
        <v>93</v>
      </c>
      <c r="D178" s="53">
        <v>42953</v>
      </c>
      <c r="E178" s="45">
        <v>10</v>
      </c>
      <c r="F178" s="46">
        <v>0.75</v>
      </c>
      <c r="G178" s="46"/>
      <c r="H178" s="47">
        <f t="shared" si="10"/>
        <v>9.25</v>
      </c>
    </row>
    <row r="179" spans="1:8">
      <c r="A179" s="48">
        <v>19</v>
      </c>
      <c r="B179" s="136" t="s">
        <v>44</v>
      </c>
      <c r="C179" s="43" t="s">
        <v>21</v>
      </c>
      <c r="D179" s="53">
        <v>42951</v>
      </c>
      <c r="E179" s="45">
        <v>10</v>
      </c>
      <c r="F179" s="46">
        <v>0.75</v>
      </c>
      <c r="G179" s="46"/>
      <c r="H179" s="47">
        <f t="shared" si="10"/>
        <v>9.25</v>
      </c>
    </row>
    <row r="180" spans="1:8">
      <c r="A180" s="48">
        <v>20</v>
      </c>
      <c r="B180" s="136" t="s">
        <v>56</v>
      </c>
      <c r="C180" s="55" t="s">
        <v>18</v>
      </c>
      <c r="D180" s="53">
        <v>42692</v>
      </c>
      <c r="E180" s="45">
        <v>10</v>
      </c>
      <c r="F180" s="46">
        <v>0.75</v>
      </c>
      <c r="G180" s="46"/>
      <c r="H180" s="47">
        <f t="shared" si="10"/>
        <v>9.25</v>
      </c>
    </row>
    <row r="181" spans="1:8">
      <c r="A181" s="48">
        <v>21</v>
      </c>
      <c r="B181" s="48" t="s">
        <v>24</v>
      </c>
      <c r="C181" s="43" t="s">
        <v>21</v>
      </c>
      <c r="D181" s="44">
        <v>42545</v>
      </c>
      <c r="E181" s="45">
        <v>10</v>
      </c>
      <c r="F181" s="46">
        <v>0.75</v>
      </c>
      <c r="G181" s="46"/>
      <c r="H181" s="47">
        <f t="shared" si="10"/>
        <v>9.25</v>
      </c>
    </row>
    <row r="182" spans="1:8">
      <c r="A182" s="48">
        <v>22</v>
      </c>
      <c r="B182" s="54" t="s">
        <v>26</v>
      </c>
      <c r="C182" s="43" t="s">
        <v>21</v>
      </c>
      <c r="D182" s="44">
        <v>42530</v>
      </c>
      <c r="E182" s="45">
        <v>10</v>
      </c>
      <c r="F182" s="46">
        <v>0.75</v>
      </c>
      <c r="G182" s="46"/>
      <c r="H182" s="47">
        <f t="shared" si="10"/>
        <v>9.25</v>
      </c>
    </row>
    <row r="183" spans="1:8">
      <c r="A183" s="48">
        <v>23</v>
      </c>
      <c r="B183" s="48" t="s">
        <v>59</v>
      </c>
      <c r="C183" s="43" t="s">
        <v>21</v>
      </c>
      <c r="D183" s="44">
        <v>42892</v>
      </c>
      <c r="E183" s="45">
        <v>10</v>
      </c>
      <c r="F183" s="46">
        <v>0.77500000000000002</v>
      </c>
      <c r="G183" s="46"/>
      <c r="H183" s="47">
        <f t="shared" si="10"/>
        <v>9.2249999999999996</v>
      </c>
    </row>
    <row r="184" spans="1:8">
      <c r="A184" s="48">
        <v>24</v>
      </c>
      <c r="B184" s="136" t="s">
        <v>64</v>
      </c>
      <c r="C184" s="55" t="s">
        <v>52</v>
      </c>
      <c r="D184" s="53">
        <v>42403</v>
      </c>
      <c r="E184" s="45">
        <v>10</v>
      </c>
      <c r="F184" s="46">
        <v>0.8</v>
      </c>
      <c r="G184" s="46"/>
      <c r="H184" s="47">
        <v>9.1999999999999993</v>
      </c>
    </row>
    <row r="185" spans="1:8">
      <c r="A185" s="48">
        <v>25</v>
      </c>
      <c r="B185" s="136" t="s">
        <v>65</v>
      </c>
      <c r="C185" s="55" t="s">
        <v>66</v>
      </c>
      <c r="D185" s="53">
        <v>42851</v>
      </c>
      <c r="E185" s="45">
        <v>10</v>
      </c>
      <c r="F185" s="46">
        <v>0.82499999999999996</v>
      </c>
      <c r="G185" s="46"/>
      <c r="H185" s="47">
        <f t="shared" ref="H185:H191" si="11">SUM(E185-F185-G185)</f>
        <v>9.1750000000000007</v>
      </c>
    </row>
    <row r="186" spans="1:8">
      <c r="A186" s="48">
        <v>26</v>
      </c>
      <c r="B186" s="137" t="s">
        <v>67</v>
      </c>
      <c r="C186" s="43" t="s">
        <v>21</v>
      </c>
      <c r="D186" s="129">
        <v>42602</v>
      </c>
      <c r="E186" s="45">
        <v>10</v>
      </c>
      <c r="F186" s="46">
        <v>0.82499999999999996</v>
      </c>
      <c r="G186" s="46"/>
      <c r="H186" s="47">
        <f t="shared" si="11"/>
        <v>9.1750000000000007</v>
      </c>
    </row>
    <row r="187" spans="1:8">
      <c r="A187" s="48">
        <v>27</v>
      </c>
      <c r="B187" s="136" t="s">
        <v>42</v>
      </c>
      <c r="C187" s="55" t="s">
        <v>34</v>
      </c>
      <c r="D187" s="53">
        <v>42507</v>
      </c>
      <c r="E187" s="45">
        <v>10</v>
      </c>
      <c r="F187" s="46">
        <v>0.82499999999999996</v>
      </c>
      <c r="G187" s="46"/>
      <c r="H187" s="47">
        <f t="shared" si="11"/>
        <v>9.1750000000000007</v>
      </c>
    </row>
    <row r="188" spans="1:8">
      <c r="A188" s="48">
        <v>28</v>
      </c>
      <c r="B188" s="48" t="s">
        <v>90</v>
      </c>
      <c r="C188" s="55" t="s">
        <v>18</v>
      </c>
      <c r="D188" s="44">
        <v>42513</v>
      </c>
      <c r="E188" s="45">
        <v>10</v>
      </c>
      <c r="F188" s="46">
        <v>0.85</v>
      </c>
      <c r="G188" s="46"/>
      <c r="H188" s="47">
        <f t="shared" si="11"/>
        <v>9.15</v>
      </c>
    </row>
    <row r="189" spans="1:8">
      <c r="A189" s="48">
        <v>29</v>
      </c>
      <c r="B189" s="48" t="s">
        <v>100</v>
      </c>
      <c r="C189" s="130" t="s">
        <v>96</v>
      </c>
      <c r="D189" s="44">
        <v>42994</v>
      </c>
      <c r="E189" s="45">
        <v>10</v>
      </c>
      <c r="F189" s="46">
        <v>0.875</v>
      </c>
      <c r="G189" s="46"/>
      <c r="H189" s="47">
        <f t="shared" si="11"/>
        <v>9.125</v>
      </c>
    </row>
    <row r="190" spans="1:8">
      <c r="A190" s="48">
        <v>30</v>
      </c>
      <c r="B190" s="145" t="s">
        <v>36</v>
      </c>
      <c r="C190" s="141" t="s">
        <v>93</v>
      </c>
      <c r="D190" s="63">
        <v>42984</v>
      </c>
      <c r="E190" s="45">
        <v>10</v>
      </c>
      <c r="F190" s="46">
        <v>0.9</v>
      </c>
      <c r="G190" s="46"/>
      <c r="H190" s="47">
        <f t="shared" si="11"/>
        <v>9.1</v>
      </c>
    </row>
    <row r="191" spans="1:8">
      <c r="A191" s="48">
        <v>31</v>
      </c>
      <c r="B191" s="48" t="s">
        <v>38</v>
      </c>
      <c r="C191" s="141" t="s">
        <v>31</v>
      </c>
      <c r="D191" s="44">
        <v>42822</v>
      </c>
      <c r="E191" s="45">
        <v>10</v>
      </c>
      <c r="F191" s="46">
        <v>0.9</v>
      </c>
      <c r="G191" s="46"/>
      <c r="H191" s="47">
        <f t="shared" si="11"/>
        <v>9.1</v>
      </c>
    </row>
    <row r="192" spans="1:8">
      <c r="A192" s="48">
        <v>32</v>
      </c>
      <c r="B192" s="48" t="s">
        <v>57</v>
      </c>
      <c r="C192" s="142" t="s">
        <v>34</v>
      </c>
      <c r="D192" s="63">
        <v>42623</v>
      </c>
      <c r="E192" s="45">
        <v>10</v>
      </c>
      <c r="F192" s="46">
        <v>0.9</v>
      </c>
      <c r="G192" s="46"/>
      <c r="H192" s="47">
        <v>9.1</v>
      </c>
    </row>
    <row r="193" spans="1:8">
      <c r="A193" s="48">
        <v>33</v>
      </c>
      <c r="B193" s="48" t="s">
        <v>58</v>
      </c>
      <c r="C193" s="142" t="s">
        <v>34</v>
      </c>
      <c r="D193" s="44">
        <v>42588</v>
      </c>
      <c r="E193" s="45">
        <v>10</v>
      </c>
      <c r="F193" s="46">
        <v>0.9</v>
      </c>
      <c r="G193" s="46"/>
      <c r="H193" s="47">
        <v>9.1</v>
      </c>
    </row>
    <row r="194" spans="1:8">
      <c r="A194" s="48">
        <v>34</v>
      </c>
      <c r="B194" s="48" t="s">
        <v>25</v>
      </c>
      <c r="C194" s="141" t="s">
        <v>21</v>
      </c>
      <c r="D194" s="44">
        <v>42636</v>
      </c>
      <c r="E194" s="45">
        <v>10</v>
      </c>
      <c r="F194" s="46">
        <v>0.92500000000000004</v>
      </c>
      <c r="G194" s="46"/>
      <c r="H194" s="47">
        <f>SUM(E194-F194-G194)</f>
        <v>9.0749999999999993</v>
      </c>
    </row>
    <row r="195" spans="1:8">
      <c r="A195" s="48">
        <v>35</v>
      </c>
      <c r="B195" s="136" t="s">
        <v>85</v>
      </c>
      <c r="C195" s="141" t="s">
        <v>21</v>
      </c>
      <c r="D195" s="53">
        <v>42394</v>
      </c>
      <c r="E195" s="45">
        <v>10</v>
      </c>
      <c r="F195" s="46">
        <v>0.92500000000000004</v>
      </c>
      <c r="G195" s="46"/>
      <c r="H195" s="47">
        <f>SUM(E195-F195-G195)</f>
        <v>9.0749999999999993</v>
      </c>
    </row>
    <row r="196" spans="1:8">
      <c r="A196" s="48">
        <v>36</v>
      </c>
      <c r="B196" s="14" t="s">
        <v>94</v>
      </c>
      <c r="C196" s="27" t="s">
        <v>21</v>
      </c>
      <c r="D196" s="15">
        <v>42382</v>
      </c>
      <c r="E196" s="5">
        <v>10</v>
      </c>
      <c r="F196" s="4">
        <v>0.92500000000000004</v>
      </c>
      <c r="G196" s="4"/>
      <c r="H196" s="3">
        <f>SUM(E196-F196-G196)</f>
        <v>9.0749999999999993</v>
      </c>
    </row>
    <row r="197" spans="1:8">
      <c r="A197" s="48">
        <v>37</v>
      </c>
      <c r="B197" s="14" t="s">
        <v>53</v>
      </c>
      <c r="C197" s="28" t="s">
        <v>31</v>
      </c>
      <c r="D197" s="15">
        <v>42654</v>
      </c>
      <c r="E197" s="5">
        <v>10</v>
      </c>
      <c r="F197" s="4">
        <v>0.95</v>
      </c>
      <c r="G197" s="4"/>
      <c r="H197" s="3">
        <v>9.0500000000000007</v>
      </c>
    </row>
    <row r="198" spans="1:8">
      <c r="A198" s="48">
        <v>38</v>
      </c>
      <c r="B198" s="14" t="s">
        <v>30</v>
      </c>
      <c r="C198" s="27" t="s">
        <v>31</v>
      </c>
      <c r="D198" s="15">
        <v>42436</v>
      </c>
      <c r="E198" s="5">
        <v>10</v>
      </c>
      <c r="F198" s="4">
        <v>0.95</v>
      </c>
      <c r="G198" s="4"/>
      <c r="H198" s="3">
        <f>SUM(E198-F198-G198)</f>
        <v>9.0500000000000007</v>
      </c>
    </row>
    <row r="199" spans="1:8">
      <c r="A199" s="48">
        <v>39</v>
      </c>
      <c r="B199" s="26" t="s">
        <v>75</v>
      </c>
      <c r="C199" s="28" t="s">
        <v>52</v>
      </c>
      <c r="D199" s="24">
        <v>42962</v>
      </c>
      <c r="E199" s="5">
        <v>10</v>
      </c>
      <c r="F199" s="4">
        <v>0.97499999999999998</v>
      </c>
      <c r="G199" s="4"/>
      <c r="H199" s="3">
        <f>SUM(E199-F199-G199)</f>
        <v>9.0250000000000004</v>
      </c>
    </row>
    <row r="200" spans="1:8">
      <c r="A200" s="48">
        <v>40</v>
      </c>
      <c r="B200" s="23" t="s">
        <v>46</v>
      </c>
      <c r="C200" s="27" t="s">
        <v>21</v>
      </c>
      <c r="D200" s="22">
        <v>42893</v>
      </c>
      <c r="E200" s="5">
        <v>10</v>
      </c>
      <c r="F200" s="4">
        <v>1</v>
      </c>
      <c r="G200" s="4"/>
      <c r="H200" s="3">
        <f>SUM(E200-F200-G200)</f>
        <v>9</v>
      </c>
    </row>
    <row r="201" spans="1:8">
      <c r="A201" s="48">
        <v>41</v>
      </c>
      <c r="B201" s="23" t="s">
        <v>50</v>
      </c>
      <c r="C201" s="27" t="s">
        <v>93</v>
      </c>
      <c r="D201" s="22">
        <v>42872</v>
      </c>
      <c r="E201" s="5">
        <v>10</v>
      </c>
      <c r="F201" s="4">
        <v>1</v>
      </c>
      <c r="G201" s="4"/>
      <c r="H201" s="3">
        <v>9</v>
      </c>
    </row>
    <row r="202" spans="1:8">
      <c r="A202" s="48">
        <v>42</v>
      </c>
      <c r="B202" s="23" t="s">
        <v>79</v>
      </c>
      <c r="C202" s="16" t="s">
        <v>21</v>
      </c>
      <c r="D202" s="22">
        <v>42623</v>
      </c>
      <c r="E202" s="5">
        <v>10</v>
      </c>
      <c r="F202" s="4">
        <v>1</v>
      </c>
      <c r="G202" s="4"/>
      <c r="H202" s="3">
        <v>9</v>
      </c>
    </row>
    <row r="203" spans="1:8">
      <c r="A203" s="48">
        <v>43</v>
      </c>
      <c r="B203" s="26" t="s">
        <v>68</v>
      </c>
      <c r="C203" s="16" t="s">
        <v>93</v>
      </c>
      <c r="D203" s="24">
        <v>42538</v>
      </c>
      <c r="E203" s="5">
        <v>10</v>
      </c>
      <c r="F203" s="4">
        <v>1</v>
      </c>
      <c r="G203" s="4"/>
      <c r="H203" s="3">
        <f>SUM(E203-F203-G203)</f>
        <v>9</v>
      </c>
    </row>
    <row r="204" spans="1:8">
      <c r="A204" s="48">
        <v>44</v>
      </c>
      <c r="B204" s="26" t="s">
        <v>69</v>
      </c>
      <c r="C204" s="25" t="s">
        <v>70</v>
      </c>
      <c r="D204" s="24">
        <v>43090</v>
      </c>
      <c r="E204" s="5">
        <v>10</v>
      </c>
      <c r="F204" s="4">
        <v>1.05</v>
      </c>
      <c r="G204" s="4"/>
      <c r="H204" s="3">
        <v>8.9499999999999993</v>
      </c>
    </row>
    <row r="205" spans="1:8">
      <c r="A205" s="48">
        <v>45</v>
      </c>
      <c r="B205" s="14" t="s">
        <v>55</v>
      </c>
      <c r="C205" s="25" t="s">
        <v>18</v>
      </c>
      <c r="D205" s="15">
        <v>42728</v>
      </c>
      <c r="E205" s="5">
        <v>10</v>
      </c>
      <c r="F205" s="4">
        <v>1.05</v>
      </c>
      <c r="G205" s="4"/>
      <c r="H205" s="3">
        <f>SUM(E205-F205-G205)</f>
        <v>8.9499999999999993</v>
      </c>
    </row>
    <row r="206" spans="1:8">
      <c r="A206" s="48">
        <v>46</v>
      </c>
      <c r="B206" s="26" t="s">
        <v>27</v>
      </c>
      <c r="C206" s="16" t="s">
        <v>21</v>
      </c>
      <c r="D206" s="24">
        <v>42393</v>
      </c>
      <c r="E206" s="5">
        <v>10</v>
      </c>
      <c r="F206" s="4">
        <v>1.05</v>
      </c>
      <c r="G206" s="4"/>
      <c r="H206" s="3">
        <f>SUM(E206-F206-G206)</f>
        <v>8.9499999999999993</v>
      </c>
    </row>
    <row r="207" spans="1:8">
      <c r="A207" s="48">
        <v>47</v>
      </c>
      <c r="B207" s="14" t="s">
        <v>80</v>
      </c>
      <c r="C207" s="16" t="s">
        <v>93</v>
      </c>
      <c r="D207" s="15">
        <v>42841</v>
      </c>
      <c r="E207" s="5">
        <v>10</v>
      </c>
      <c r="F207" s="4">
        <v>1.1000000000000001</v>
      </c>
      <c r="G207" s="4"/>
      <c r="H207" s="3">
        <f>SUM(E207-F207-G207)</f>
        <v>8.9</v>
      </c>
    </row>
    <row r="208" spans="1:8">
      <c r="A208" s="48">
        <v>48</v>
      </c>
      <c r="B208" s="14" t="s">
        <v>47</v>
      </c>
      <c r="C208" s="16" t="s">
        <v>21</v>
      </c>
      <c r="D208" s="15">
        <v>42829</v>
      </c>
      <c r="E208" s="5">
        <v>10</v>
      </c>
      <c r="F208" s="4">
        <v>1.1000000000000001</v>
      </c>
      <c r="G208" s="4"/>
      <c r="H208" s="3">
        <v>8.9</v>
      </c>
    </row>
    <row r="209" spans="1:8">
      <c r="A209" s="48">
        <v>49</v>
      </c>
      <c r="B209" s="14" t="s">
        <v>95</v>
      </c>
      <c r="C209" s="57" t="s">
        <v>96</v>
      </c>
      <c r="D209" s="15">
        <v>42714</v>
      </c>
      <c r="E209" s="5">
        <v>10</v>
      </c>
      <c r="F209" s="4">
        <v>1.1000000000000001</v>
      </c>
      <c r="G209" s="4"/>
      <c r="H209" s="3">
        <f>SUM(E209-F209-G209)</f>
        <v>8.9</v>
      </c>
    </row>
    <row r="210" spans="1:8">
      <c r="A210" s="48">
        <v>50</v>
      </c>
      <c r="B210" s="26" t="s">
        <v>71</v>
      </c>
      <c r="C210" s="25" t="s">
        <v>34</v>
      </c>
      <c r="D210" s="24">
        <v>42518</v>
      </c>
      <c r="E210" s="5">
        <v>10</v>
      </c>
      <c r="F210" s="4">
        <v>1.2</v>
      </c>
      <c r="G210" s="4"/>
      <c r="H210" s="3">
        <v>8.8000000000000007</v>
      </c>
    </row>
    <row r="211" spans="1:8">
      <c r="A211" s="48">
        <v>51</v>
      </c>
      <c r="B211" s="26" t="s">
        <v>62</v>
      </c>
      <c r="C211" s="16" t="s">
        <v>93</v>
      </c>
      <c r="D211" s="24">
        <v>42454</v>
      </c>
      <c r="E211" s="5">
        <v>10</v>
      </c>
      <c r="F211" s="4">
        <v>1.2</v>
      </c>
      <c r="G211" s="4"/>
      <c r="H211" s="3">
        <v>8.8000000000000007</v>
      </c>
    </row>
    <row r="212" spans="1:8">
      <c r="A212" s="48">
        <v>52</v>
      </c>
      <c r="B212" s="14" t="s">
        <v>78</v>
      </c>
      <c r="C212" s="16" t="s">
        <v>93</v>
      </c>
      <c r="D212" s="15">
        <v>42449</v>
      </c>
      <c r="E212" s="5">
        <v>10</v>
      </c>
      <c r="F212" s="4">
        <v>1.2</v>
      </c>
      <c r="G212" s="4"/>
      <c r="H212" s="3">
        <f t="shared" ref="H212:H220" si="12">SUM(E212-F212-G212)</f>
        <v>8.8000000000000007</v>
      </c>
    </row>
    <row r="213" spans="1:8">
      <c r="A213" s="48">
        <v>53</v>
      </c>
      <c r="B213" s="26" t="s">
        <v>72</v>
      </c>
      <c r="C213" s="16" t="s">
        <v>21</v>
      </c>
      <c r="D213" s="24">
        <v>43071</v>
      </c>
      <c r="E213" s="5">
        <v>10</v>
      </c>
      <c r="F213" s="4">
        <v>1.25</v>
      </c>
      <c r="G213" s="4"/>
      <c r="H213" s="3">
        <f t="shared" si="12"/>
        <v>8.75</v>
      </c>
    </row>
    <row r="214" spans="1:8">
      <c r="A214" s="48">
        <v>54</v>
      </c>
      <c r="B214" s="23" t="s">
        <v>97</v>
      </c>
      <c r="C214" s="16" t="s">
        <v>52</v>
      </c>
      <c r="D214" s="15">
        <v>42948</v>
      </c>
      <c r="E214" s="5">
        <v>10</v>
      </c>
      <c r="F214" s="4">
        <v>1.25</v>
      </c>
      <c r="G214" s="4"/>
      <c r="H214" s="3">
        <f t="shared" si="12"/>
        <v>8.75</v>
      </c>
    </row>
    <row r="215" spans="1:8">
      <c r="A215" s="48">
        <v>55</v>
      </c>
      <c r="B215" s="23" t="s">
        <v>51</v>
      </c>
      <c r="C215" s="25" t="s">
        <v>52</v>
      </c>
      <c r="D215" s="15">
        <v>42704</v>
      </c>
      <c r="E215" s="5">
        <v>10</v>
      </c>
      <c r="F215" s="4">
        <v>1.25</v>
      </c>
      <c r="G215" s="4"/>
      <c r="H215" s="3">
        <f t="shared" si="12"/>
        <v>8.75</v>
      </c>
    </row>
    <row r="216" spans="1:8">
      <c r="A216" s="48">
        <v>56</v>
      </c>
      <c r="B216" s="14" t="s">
        <v>48</v>
      </c>
      <c r="C216" s="25" t="s">
        <v>34</v>
      </c>
      <c r="D216" s="15">
        <v>43087</v>
      </c>
      <c r="E216" s="5">
        <v>10</v>
      </c>
      <c r="F216" s="4">
        <v>1.2749999999999999</v>
      </c>
      <c r="G216" s="4"/>
      <c r="H216" s="3">
        <f t="shared" si="12"/>
        <v>8.7249999999999996</v>
      </c>
    </row>
    <row r="217" spans="1:8">
      <c r="A217" s="48">
        <v>57</v>
      </c>
      <c r="B217" s="14" t="s">
        <v>87</v>
      </c>
      <c r="C217" s="16" t="s">
        <v>93</v>
      </c>
      <c r="D217" s="15">
        <v>42961</v>
      </c>
      <c r="E217" s="5">
        <v>10</v>
      </c>
      <c r="F217" s="4">
        <v>1.4</v>
      </c>
      <c r="G217" s="4"/>
      <c r="H217" s="3">
        <f t="shared" si="12"/>
        <v>8.6</v>
      </c>
    </row>
    <row r="218" spans="1:8">
      <c r="A218" s="48">
        <v>58</v>
      </c>
      <c r="B218" s="14" t="s">
        <v>61</v>
      </c>
      <c r="C218" s="25" t="s">
        <v>52</v>
      </c>
      <c r="D218" s="15">
        <v>42875</v>
      </c>
      <c r="E218" s="5">
        <v>10</v>
      </c>
      <c r="F218" s="4">
        <v>1.4</v>
      </c>
      <c r="G218" s="4"/>
      <c r="H218" s="3">
        <f t="shared" si="12"/>
        <v>8.6</v>
      </c>
    </row>
    <row r="219" spans="1:8">
      <c r="A219" s="48">
        <v>59</v>
      </c>
      <c r="B219" s="26" t="s">
        <v>45</v>
      </c>
      <c r="C219" s="16" t="s">
        <v>21</v>
      </c>
      <c r="D219" s="24">
        <v>42760</v>
      </c>
      <c r="E219" s="5">
        <v>10</v>
      </c>
      <c r="F219" s="4">
        <v>1.4750000000000001</v>
      </c>
      <c r="G219" s="4"/>
      <c r="H219" s="3">
        <f t="shared" si="12"/>
        <v>8.5250000000000004</v>
      </c>
    </row>
    <row r="220" spans="1:8">
      <c r="A220" s="48">
        <v>60</v>
      </c>
      <c r="B220" s="23" t="s">
        <v>98</v>
      </c>
      <c r="C220" s="16" t="s">
        <v>52</v>
      </c>
      <c r="D220" s="15">
        <v>42889</v>
      </c>
      <c r="E220" s="5">
        <v>10</v>
      </c>
      <c r="F220" s="4">
        <v>1.5</v>
      </c>
      <c r="G220" s="4"/>
      <c r="H220" s="3">
        <f t="shared" si="12"/>
        <v>8.5</v>
      </c>
    </row>
    <row r="221" spans="1:8">
      <c r="A221" s="48">
        <v>61</v>
      </c>
      <c r="B221" s="23" t="s">
        <v>63</v>
      </c>
      <c r="C221" s="25" t="s">
        <v>34</v>
      </c>
      <c r="D221" s="15">
        <v>42622</v>
      </c>
      <c r="E221" s="5">
        <v>10</v>
      </c>
      <c r="F221" s="4">
        <v>1.55</v>
      </c>
      <c r="G221" s="4"/>
      <c r="H221" s="3">
        <v>8.4499999999999993</v>
      </c>
    </row>
    <row r="222" spans="1:8">
      <c r="A222" s="48">
        <v>62</v>
      </c>
      <c r="B222" s="14" t="s">
        <v>60</v>
      </c>
      <c r="C222" s="16" t="s">
        <v>93</v>
      </c>
      <c r="D222" s="15">
        <v>42868</v>
      </c>
      <c r="E222" s="5">
        <v>9</v>
      </c>
      <c r="F222" s="4">
        <v>0.6</v>
      </c>
      <c r="G222" s="4"/>
      <c r="H222" s="3">
        <f>SUM(E222-F222-G222)</f>
        <v>8.4</v>
      </c>
    </row>
    <row r="223" spans="1:8">
      <c r="A223" s="48">
        <v>63</v>
      </c>
      <c r="B223" s="14" t="s">
        <v>76</v>
      </c>
      <c r="C223" s="16" t="s">
        <v>66</v>
      </c>
      <c r="D223" s="15">
        <v>42651</v>
      </c>
      <c r="E223" s="5">
        <v>10</v>
      </c>
      <c r="F223" s="4">
        <v>1.6</v>
      </c>
      <c r="G223" s="4"/>
      <c r="H223" s="3">
        <v>8.4</v>
      </c>
    </row>
    <row r="224" spans="1:8">
      <c r="A224" s="48">
        <v>64</v>
      </c>
      <c r="B224" s="23" t="s">
        <v>99</v>
      </c>
      <c r="C224" s="16" t="s">
        <v>52</v>
      </c>
      <c r="D224" s="15">
        <v>43041</v>
      </c>
      <c r="E224" s="5">
        <v>10</v>
      </c>
      <c r="F224" s="4">
        <v>1.55</v>
      </c>
      <c r="G224" s="4">
        <v>0.1</v>
      </c>
      <c r="H224" s="3">
        <f>SUM(E224-F224-G224)</f>
        <v>8.35</v>
      </c>
    </row>
    <row r="225" spans="1:8">
      <c r="A225" s="48">
        <v>65</v>
      </c>
      <c r="B225" s="23" t="s">
        <v>82</v>
      </c>
      <c r="C225" s="16" t="s">
        <v>93</v>
      </c>
      <c r="D225" s="15">
        <v>42672</v>
      </c>
      <c r="E225" s="5">
        <v>10</v>
      </c>
      <c r="F225" s="4">
        <v>1.65</v>
      </c>
      <c r="G225" s="4"/>
      <c r="H225" s="3">
        <v>8.35</v>
      </c>
    </row>
    <row r="226" spans="1:8">
      <c r="A226" s="48">
        <v>66</v>
      </c>
      <c r="B226" s="14" t="s">
        <v>92</v>
      </c>
      <c r="C226" s="16" t="s">
        <v>93</v>
      </c>
      <c r="D226" s="15">
        <v>43081</v>
      </c>
      <c r="E226" s="5">
        <v>10</v>
      </c>
      <c r="F226" s="4">
        <v>1.7</v>
      </c>
      <c r="G226" s="4"/>
      <c r="H226" s="3">
        <f>SUM(E226-F226-G226)</f>
        <v>8.3000000000000007</v>
      </c>
    </row>
    <row r="227" spans="1:8">
      <c r="A227" s="48">
        <v>67</v>
      </c>
      <c r="B227" s="14" t="s">
        <v>83</v>
      </c>
      <c r="C227" s="16" t="s">
        <v>93</v>
      </c>
      <c r="D227" s="15">
        <v>42774</v>
      </c>
      <c r="E227" s="5">
        <v>9</v>
      </c>
      <c r="F227" s="4">
        <v>0.75</v>
      </c>
      <c r="G227" s="4"/>
      <c r="H227" s="3">
        <f>SUM(E227-F227-G227)</f>
        <v>8.25</v>
      </c>
    </row>
    <row r="228" spans="1:8">
      <c r="A228" s="48">
        <v>68</v>
      </c>
      <c r="B228" s="23" t="s">
        <v>86</v>
      </c>
      <c r="C228" s="16" t="s">
        <v>93</v>
      </c>
      <c r="D228" s="22">
        <v>42936</v>
      </c>
      <c r="E228" s="5">
        <v>10</v>
      </c>
      <c r="F228" s="4">
        <v>1.9</v>
      </c>
      <c r="G228" s="4"/>
      <c r="H228" s="3">
        <f>SUM(E228-F228-G228)</f>
        <v>8.1</v>
      </c>
    </row>
    <row r="229" spans="1:8">
      <c r="A229" s="48">
        <v>69</v>
      </c>
      <c r="B229" s="14" t="s">
        <v>91</v>
      </c>
      <c r="C229" s="25" t="s">
        <v>34</v>
      </c>
      <c r="D229" s="15">
        <v>42829</v>
      </c>
      <c r="E229" s="5">
        <v>10</v>
      </c>
      <c r="F229" s="4">
        <v>1.9</v>
      </c>
      <c r="G229" s="4"/>
      <c r="H229" s="3">
        <v>8.1</v>
      </c>
    </row>
    <row r="230" spans="1:8">
      <c r="A230" s="48">
        <v>70</v>
      </c>
      <c r="B230" s="14" t="s">
        <v>81</v>
      </c>
      <c r="C230" s="16" t="s">
        <v>66</v>
      </c>
      <c r="D230" s="15">
        <v>42790</v>
      </c>
      <c r="E230" s="5">
        <v>9</v>
      </c>
      <c r="F230" s="4">
        <v>1</v>
      </c>
      <c r="G230" s="4"/>
      <c r="H230" s="3">
        <v>8</v>
      </c>
    </row>
    <row r="231" spans="1:8">
      <c r="A231" s="48">
        <v>71</v>
      </c>
      <c r="B231" s="23" t="s">
        <v>84</v>
      </c>
      <c r="C231" s="16" t="s">
        <v>93</v>
      </c>
      <c r="D231" s="22">
        <v>42926</v>
      </c>
      <c r="E231" s="5">
        <v>9</v>
      </c>
      <c r="F231" s="4">
        <v>1.1499999999999999</v>
      </c>
      <c r="G231" s="4"/>
      <c r="H231" s="3">
        <f>SUM(E231-F231-G231)</f>
        <v>7.85</v>
      </c>
    </row>
    <row r="232" spans="1:8">
      <c r="A232" s="48">
        <v>72</v>
      </c>
      <c r="B232" s="14" t="s">
        <v>73</v>
      </c>
      <c r="C232" s="25" t="s">
        <v>34</v>
      </c>
      <c r="D232" s="15">
        <v>42637</v>
      </c>
      <c r="E232" s="5">
        <v>9</v>
      </c>
      <c r="F232" s="4">
        <v>1.2</v>
      </c>
      <c r="G232" s="4"/>
      <c r="H232" s="3">
        <v>7.8</v>
      </c>
    </row>
    <row r="233" spans="1:8">
      <c r="A233" s="48">
        <v>73</v>
      </c>
      <c r="B233" s="26" t="s">
        <v>88</v>
      </c>
      <c r="C233" s="25" t="s">
        <v>52</v>
      </c>
      <c r="D233" s="24">
        <v>42800</v>
      </c>
      <c r="E233" s="5">
        <v>9</v>
      </c>
      <c r="F233" s="4">
        <v>1.25</v>
      </c>
      <c r="G233" s="4"/>
      <c r="H233" s="3">
        <f>SUM(E233-F233-G233)</f>
        <v>7.75</v>
      </c>
    </row>
    <row r="234" spans="1:8">
      <c r="A234" s="48">
        <v>74</v>
      </c>
      <c r="B234" s="14" t="s">
        <v>89</v>
      </c>
      <c r="C234" s="16" t="s">
        <v>93</v>
      </c>
      <c r="D234" s="15">
        <v>42758</v>
      </c>
      <c r="E234" s="5">
        <v>7</v>
      </c>
      <c r="F234" s="4">
        <v>0.5</v>
      </c>
      <c r="G234" s="4"/>
      <c r="H234" s="3">
        <f>SUM(E234-F234-G234)</f>
        <v>6.5</v>
      </c>
    </row>
    <row r="237" spans="1:8">
      <c r="E237" s="175" t="s">
        <v>5</v>
      </c>
      <c r="F237" s="175"/>
      <c r="G237" s="175"/>
      <c r="H237" s="175"/>
    </row>
    <row r="238" spans="1:8" ht="30">
      <c r="A238" s="1"/>
      <c r="B238" s="10" t="s">
        <v>6</v>
      </c>
      <c r="C238" s="10" t="s">
        <v>7</v>
      </c>
      <c r="D238" s="10" t="s">
        <v>8</v>
      </c>
      <c r="E238" s="7" t="s">
        <v>9</v>
      </c>
      <c r="F238" s="7" t="s">
        <v>14</v>
      </c>
      <c r="G238" s="7" t="s">
        <v>11</v>
      </c>
      <c r="H238" s="7" t="s">
        <v>15</v>
      </c>
    </row>
    <row r="239" spans="1:8">
      <c r="A239" s="33">
        <v>1</v>
      </c>
      <c r="B239" s="51" t="s">
        <v>20</v>
      </c>
      <c r="C239" s="34" t="s">
        <v>21</v>
      </c>
      <c r="D239" s="52">
        <v>43064</v>
      </c>
      <c r="E239" s="36">
        <v>10</v>
      </c>
      <c r="F239" s="37">
        <v>0.3</v>
      </c>
      <c r="G239" s="37"/>
      <c r="H239" s="38">
        <v>9.6999999999999993</v>
      </c>
    </row>
    <row r="240" spans="1:8">
      <c r="A240" s="33">
        <v>2</v>
      </c>
      <c r="B240" s="51" t="s">
        <v>49</v>
      </c>
      <c r="C240" s="39" t="s">
        <v>31</v>
      </c>
      <c r="D240" s="35">
        <v>42893</v>
      </c>
      <c r="E240" s="36">
        <v>10</v>
      </c>
      <c r="F240" s="37">
        <v>0.3</v>
      </c>
      <c r="G240" s="37"/>
      <c r="H240" s="38">
        <f>SUM(E240-F240-G240)</f>
        <v>9.6999999999999993</v>
      </c>
    </row>
    <row r="241" spans="1:8">
      <c r="A241" s="33">
        <v>3</v>
      </c>
      <c r="B241" s="51" t="s">
        <v>50</v>
      </c>
      <c r="C241" s="34" t="s">
        <v>93</v>
      </c>
      <c r="D241" s="52">
        <v>42872</v>
      </c>
      <c r="E241" s="36">
        <v>10</v>
      </c>
      <c r="F241" s="37">
        <v>0.3</v>
      </c>
      <c r="G241" s="37"/>
      <c r="H241" s="38">
        <v>9.6999999999999993</v>
      </c>
    </row>
    <row r="242" spans="1:8">
      <c r="A242" s="33">
        <v>4</v>
      </c>
      <c r="B242" s="33" t="s">
        <v>38</v>
      </c>
      <c r="C242" s="34" t="s">
        <v>31</v>
      </c>
      <c r="D242" s="35">
        <v>42822</v>
      </c>
      <c r="E242" s="36">
        <v>10</v>
      </c>
      <c r="F242" s="37">
        <v>0.3</v>
      </c>
      <c r="G242" s="37"/>
      <c r="H242" s="38">
        <f t="shared" ref="H242:H253" si="13">SUM(E242-F242-G242)</f>
        <v>9.6999999999999993</v>
      </c>
    </row>
    <row r="243" spans="1:8">
      <c r="A243" s="33">
        <v>5</v>
      </c>
      <c r="B243" s="61" t="s">
        <v>75</v>
      </c>
      <c r="C243" s="39" t="s">
        <v>52</v>
      </c>
      <c r="D243" s="62">
        <v>42962</v>
      </c>
      <c r="E243" s="36">
        <v>10</v>
      </c>
      <c r="F243" s="37">
        <v>0.4</v>
      </c>
      <c r="G243" s="37"/>
      <c r="H243" s="38">
        <f t="shared" si="13"/>
        <v>9.6</v>
      </c>
    </row>
    <row r="244" spans="1:8">
      <c r="A244" s="48">
        <v>6</v>
      </c>
      <c r="B244" s="136" t="s">
        <v>37</v>
      </c>
      <c r="C244" s="43" t="s">
        <v>93</v>
      </c>
      <c r="D244" s="53">
        <v>42953</v>
      </c>
      <c r="E244" s="45">
        <v>10</v>
      </c>
      <c r="F244" s="46">
        <v>0.4</v>
      </c>
      <c r="G244" s="46"/>
      <c r="H244" s="47">
        <f t="shared" si="13"/>
        <v>9.6</v>
      </c>
    </row>
    <row r="245" spans="1:8">
      <c r="A245" s="48">
        <v>7</v>
      </c>
      <c r="B245" s="48" t="s">
        <v>59</v>
      </c>
      <c r="C245" s="43" t="s">
        <v>21</v>
      </c>
      <c r="D245" s="44">
        <v>42892</v>
      </c>
      <c r="E245" s="45">
        <v>10</v>
      </c>
      <c r="F245" s="46">
        <v>0.4</v>
      </c>
      <c r="G245" s="46"/>
      <c r="H245" s="47">
        <f t="shared" si="13"/>
        <v>9.6</v>
      </c>
    </row>
    <row r="246" spans="1:8">
      <c r="A246" s="48">
        <v>8</v>
      </c>
      <c r="B246" s="136" t="s">
        <v>65</v>
      </c>
      <c r="C246" s="55" t="s">
        <v>66</v>
      </c>
      <c r="D246" s="53">
        <v>42851</v>
      </c>
      <c r="E246" s="45">
        <v>10</v>
      </c>
      <c r="F246" s="46">
        <v>0.4</v>
      </c>
      <c r="G246" s="46"/>
      <c r="H246" s="47">
        <f t="shared" si="13"/>
        <v>9.6</v>
      </c>
    </row>
    <row r="247" spans="1:8">
      <c r="A247" s="48">
        <v>9</v>
      </c>
      <c r="B247" s="136" t="s">
        <v>43</v>
      </c>
      <c r="C247" s="55" t="s">
        <v>31</v>
      </c>
      <c r="D247" s="53">
        <v>42729</v>
      </c>
      <c r="E247" s="45">
        <v>10</v>
      </c>
      <c r="F247" s="46">
        <v>0.4</v>
      </c>
      <c r="G247" s="46"/>
      <c r="H247" s="47">
        <f t="shared" si="13"/>
        <v>9.6</v>
      </c>
    </row>
    <row r="248" spans="1:8" ht="15.75" thickBot="1">
      <c r="A248" s="72">
        <v>10</v>
      </c>
      <c r="B248" s="138" t="s">
        <v>56</v>
      </c>
      <c r="C248" s="152" t="s">
        <v>18</v>
      </c>
      <c r="D248" s="139">
        <v>42692</v>
      </c>
      <c r="E248" s="110">
        <v>10</v>
      </c>
      <c r="F248" s="111">
        <v>0.4</v>
      </c>
      <c r="G248" s="111"/>
      <c r="H248" s="112">
        <f t="shared" si="13"/>
        <v>9.6</v>
      </c>
    </row>
    <row r="249" spans="1:8">
      <c r="A249" s="64">
        <v>11</v>
      </c>
      <c r="B249" s="64" t="s">
        <v>25</v>
      </c>
      <c r="C249" s="118" t="s">
        <v>21</v>
      </c>
      <c r="D249" s="123">
        <v>42636</v>
      </c>
      <c r="E249" s="120">
        <v>10</v>
      </c>
      <c r="F249" s="121">
        <v>0.4</v>
      </c>
      <c r="G249" s="121"/>
      <c r="H249" s="122">
        <f t="shared" si="13"/>
        <v>9.6</v>
      </c>
    </row>
    <row r="250" spans="1:8">
      <c r="A250" s="48">
        <v>12</v>
      </c>
      <c r="B250" s="48" t="s">
        <v>77</v>
      </c>
      <c r="C250" s="55" t="s">
        <v>18</v>
      </c>
      <c r="D250" s="44">
        <v>42628</v>
      </c>
      <c r="E250" s="45">
        <v>10</v>
      </c>
      <c r="F250" s="46">
        <v>0.4</v>
      </c>
      <c r="G250" s="46"/>
      <c r="H250" s="47">
        <f t="shared" si="13"/>
        <v>9.6</v>
      </c>
    </row>
    <row r="251" spans="1:8">
      <c r="A251" s="48">
        <v>13</v>
      </c>
      <c r="B251" s="48" t="s">
        <v>19</v>
      </c>
      <c r="C251" s="55" t="s">
        <v>18</v>
      </c>
      <c r="D251" s="44">
        <v>42616</v>
      </c>
      <c r="E251" s="45">
        <v>10</v>
      </c>
      <c r="F251" s="46">
        <v>0.4</v>
      </c>
      <c r="G251" s="46"/>
      <c r="H251" s="47">
        <f t="shared" si="13"/>
        <v>9.6</v>
      </c>
    </row>
    <row r="252" spans="1:8">
      <c r="A252" s="48">
        <v>14</v>
      </c>
      <c r="B252" s="48" t="s">
        <v>22</v>
      </c>
      <c r="C252" s="43" t="s">
        <v>21</v>
      </c>
      <c r="D252" s="44">
        <v>42543</v>
      </c>
      <c r="E252" s="45">
        <v>10</v>
      </c>
      <c r="F252" s="46">
        <v>0.4</v>
      </c>
      <c r="G252" s="46"/>
      <c r="H252" s="47">
        <f t="shared" si="13"/>
        <v>9.6</v>
      </c>
    </row>
    <row r="253" spans="1:8">
      <c r="A253" s="48">
        <v>15</v>
      </c>
      <c r="B253" s="136" t="s">
        <v>68</v>
      </c>
      <c r="C253" s="43" t="s">
        <v>93</v>
      </c>
      <c r="D253" s="53">
        <v>42538</v>
      </c>
      <c r="E253" s="45">
        <v>10</v>
      </c>
      <c r="F253" s="46">
        <v>0.4</v>
      </c>
      <c r="G253" s="46"/>
      <c r="H253" s="47">
        <f t="shared" si="13"/>
        <v>9.6</v>
      </c>
    </row>
    <row r="254" spans="1:8">
      <c r="A254" s="48">
        <v>16</v>
      </c>
      <c r="B254" s="136" t="s">
        <v>62</v>
      </c>
      <c r="C254" s="43" t="s">
        <v>93</v>
      </c>
      <c r="D254" s="53">
        <v>42454</v>
      </c>
      <c r="E254" s="45">
        <v>10</v>
      </c>
      <c r="F254" s="46">
        <v>0.4</v>
      </c>
      <c r="G254" s="46"/>
      <c r="H254" s="47">
        <v>9.6</v>
      </c>
    </row>
    <row r="255" spans="1:8">
      <c r="A255" s="48">
        <v>17</v>
      </c>
      <c r="B255" s="48" t="s">
        <v>78</v>
      </c>
      <c r="C255" s="43" t="s">
        <v>93</v>
      </c>
      <c r="D255" s="44">
        <v>42449</v>
      </c>
      <c r="E255" s="45">
        <v>10</v>
      </c>
      <c r="F255" s="46">
        <v>0.4</v>
      </c>
      <c r="G255" s="46"/>
      <c r="H255" s="47">
        <f t="shared" ref="H255:H261" si="14">SUM(E255-F255-G255)</f>
        <v>9.6</v>
      </c>
    </row>
    <row r="256" spans="1:8">
      <c r="A256" s="48">
        <v>18</v>
      </c>
      <c r="B256" s="48" t="s">
        <v>23</v>
      </c>
      <c r="C256" s="43" t="s">
        <v>21</v>
      </c>
      <c r="D256" s="44">
        <v>42371</v>
      </c>
      <c r="E256" s="45">
        <v>10</v>
      </c>
      <c r="F256" s="46">
        <v>0.4</v>
      </c>
      <c r="G256" s="46"/>
      <c r="H256" s="47">
        <f t="shared" si="14"/>
        <v>9.6</v>
      </c>
    </row>
    <row r="257" spans="1:8">
      <c r="A257" s="48">
        <v>19</v>
      </c>
      <c r="B257" s="54" t="s">
        <v>36</v>
      </c>
      <c r="C257" s="43" t="s">
        <v>93</v>
      </c>
      <c r="D257" s="63">
        <v>42984</v>
      </c>
      <c r="E257" s="45">
        <v>10</v>
      </c>
      <c r="F257" s="46">
        <v>0.5</v>
      </c>
      <c r="G257" s="46"/>
      <c r="H257" s="47">
        <f t="shared" si="14"/>
        <v>9.5</v>
      </c>
    </row>
    <row r="258" spans="1:8">
      <c r="A258" s="48">
        <v>20</v>
      </c>
      <c r="B258" s="136" t="s">
        <v>44</v>
      </c>
      <c r="C258" s="43" t="s">
        <v>21</v>
      </c>
      <c r="D258" s="53">
        <v>42951</v>
      </c>
      <c r="E258" s="45">
        <v>10</v>
      </c>
      <c r="F258" s="46">
        <v>0.5</v>
      </c>
      <c r="G258" s="46"/>
      <c r="H258" s="47">
        <f t="shared" si="14"/>
        <v>9.5</v>
      </c>
    </row>
    <row r="259" spans="1:8">
      <c r="A259" s="48">
        <v>21</v>
      </c>
      <c r="B259" s="48" t="s">
        <v>39</v>
      </c>
      <c r="C259" s="43" t="s">
        <v>21</v>
      </c>
      <c r="D259" s="44">
        <v>42937</v>
      </c>
      <c r="E259" s="45">
        <v>10</v>
      </c>
      <c r="F259" s="46">
        <v>0.5</v>
      </c>
      <c r="G259" s="46"/>
      <c r="H259" s="47">
        <f t="shared" si="14"/>
        <v>9.5</v>
      </c>
    </row>
    <row r="260" spans="1:8">
      <c r="A260" s="48">
        <v>22</v>
      </c>
      <c r="B260" s="48" t="s">
        <v>32</v>
      </c>
      <c r="C260" s="43" t="s">
        <v>21</v>
      </c>
      <c r="D260" s="44">
        <v>42903</v>
      </c>
      <c r="E260" s="45">
        <v>10</v>
      </c>
      <c r="F260" s="46">
        <v>0.5</v>
      </c>
      <c r="G260" s="46"/>
      <c r="H260" s="47">
        <f t="shared" si="14"/>
        <v>9.5</v>
      </c>
    </row>
    <row r="261" spans="1:8">
      <c r="A261" s="48">
        <v>23</v>
      </c>
      <c r="B261" s="48" t="s">
        <v>80</v>
      </c>
      <c r="C261" s="43" t="s">
        <v>93</v>
      </c>
      <c r="D261" s="44">
        <v>42841</v>
      </c>
      <c r="E261" s="45">
        <v>10</v>
      </c>
      <c r="F261" s="46">
        <v>0.5</v>
      </c>
      <c r="G261" s="46"/>
      <c r="H261" s="47">
        <f t="shared" si="14"/>
        <v>9.5</v>
      </c>
    </row>
    <row r="262" spans="1:8">
      <c r="A262" s="48">
        <v>24</v>
      </c>
      <c r="B262" s="48" t="s">
        <v>47</v>
      </c>
      <c r="C262" s="43" t="s">
        <v>21</v>
      </c>
      <c r="D262" s="44">
        <v>42829</v>
      </c>
      <c r="E262" s="45">
        <v>10</v>
      </c>
      <c r="F262" s="46">
        <v>0.5</v>
      </c>
      <c r="G262" s="46"/>
      <c r="H262" s="47">
        <v>9.5</v>
      </c>
    </row>
    <row r="263" spans="1:8">
      <c r="A263" s="48">
        <v>25</v>
      </c>
      <c r="B263" s="48" t="s">
        <v>55</v>
      </c>
      <c r="C263" s="55" t="s">
        <v>18</v>
      </c>
      <c r="D263" s="44">
        <v>42728</v>
      </c>
      <c r="E263" s="45">
        <v>10</v>
      </c>
      <c r="F263" s="46">
        <v>0.5</v>
      </c>
      <c r="G263" s="46"/>
      <c r="H263" s="47">
        <f t="shared" ref="H263:H280" si="15">SUM(E263-F263-G263)</f>
        <v>9.5</v>
      </c>
    </row>
    <row r="264" spans="1:8">
      <c r="A264" s="48">
        <v>26</v>
      </c>
      <c r="B264" s="150" t="s">
        <v>51</v>
      </c>
      <c r="C264" s="55" t="s">
        <v>52</v>
      </c>
      <c r="D264" s="129">
        <v>42704</v>
      </c>
      <c r="E264" s="45">
        <v>10</v>
      </c>
      <c r="F264" s="46">
        <v>0.5</v>
      </c>
      <c r="G264" s="46"/>
      <c r="H264" s="47">
        <f t="shared" si="15"/>
        <v>9.5</v>
      </c>
    </row>
    <row r="265" spans="1:8">
      <c r="A265" s="48">
        <v>27</v>
      </c>
      <c r="B265" s="48" t="s">
        <v>67</v>
      </c>
      <c r="C265" s="43" t="s">
        <v>21</v>
      </c>
      <c r="D265" s="44">
        <v>42602</v>
      </c>
      <c r="E265" s="45">
        <v>10</v>
      </c>
      <c r="F265" s="46">
        <v>0.5</v>
      </c>
      <c r="G265" s="46"/>
      <c r="H265" s="47">
        <f t="shared" si="15"/>
        <v>9.5</v>
      </c>
    </row>
    <row r="266" spans="1:8">
      <c r="A266" s="48">
        <v>28</v>
      </c>
      <c r="B266" s="48" t="s">
        <v>17</v>
      </c>
      <c r="C266" s="55" t="s">
        <v>18</v>
      </c>
      <c r="D266" s="44">
        <v>42576</v>
      </c>
      <c r="E266" s="45">
        <v>10</v>
      </c>
      <c r="F266" s="46">
        <v>0.5</v>
      </c>
      <c r="G266" s="46"/>
      <c r="H266" s="47">
        <f t="shared" si="15"/>
        <v>9.5</v>
      </c>
    </row>
    <row r="267" spans="1:8">
      <c r="A267" s="48">
        <v>29</v>
      </c>
      <c r="B267" s="48" t="s">
        <v>40</v>
      </c>
      <c r="C267" s="55" t="s">
        <v>18</v>
      </c>
      <c r="D267" s="44">
        <v>42570</v>
      </c>
      <c r="E267" s="45">
        <v>10</v>
      </c>
      <c r="F267" s="46">
        <v>0.5</v>
      </c>
      <c r="G267" s="46"/>
      <c r="H267" s="47">
        <f t="shared" si="15"/>
        <v>9.5</v>
      </c>
    </row>
    <row r="268" spans="1:8">
      <c r="A268" s="48">
        <v>30</v>
      </c>
      <c r="B268" s="151" t="s">
        <v>41</v>
      </c>
      <c r="C268" s="142" t="s">
        <v>18</v>
      </c>
      <c r="D268" s="53">
        <v>42545</v>
      </c>
      <c r="E268" s="45">
        <v>10</v>
      </c>
      <c r="F268" s="46">
        <v>0.5</v>
      </c>
      <c r="G268" s="46"/>
      <c r="H268" s="47">
        <f t="shared" si="15"/>
        <v>9.5</v>
      </c>
    </row>
    <row r="269" spans="1:8">
      <c r="A269" s="48">
        <v>31</v>
      </c>
      <c r="B269" s="48" t="s">
        <v>24</v>
      </c>
      <c r="C269" s="141" t="s">
        <v>21</v>
      </c>
      <c r="D269" s="44">
        <v>42545</v>
      </c>
      <c r="E269" s="45">
        <v>10</v>
      </c>
      <c r="F269" s="46">
        <v>0.5</v>
      </c>
      <c r="G269" s="46"/>
      <c r="H269" s="47">
        <f t="shared" si="15"/>
        <v>9.5</v>
      </c>
    </row>
    <row r="270" spans="1:8">
      <c r="A270" s="48">
        <v>32</v>
      </c>
      <c r="B270" s="48" t="s">
        <v>90</v>
      </c>
      <c r="C270" s="142" t="s">
        <v>18</v>
      </c>
      <c r="D270" s="44">
        <v>42513</v>
      </c>
      <c r="E270" s="45">
        <v>10</v>
      </c>
      <c r="F270" s="46">
        <v>0.5</v>
      </c>
      <c r="G270" s="46"/>
      <c r="H270" s="47">
        <f t="shared" si="15"/>
        <v>9.5</v>
      </c>
    </row>
    <row r="271" spans="1:8">
      <c r="A271" s="48">
        <v>33</v>
      </c>
      <c r="B271" s="136" t="s">
        <v>42</v>
      </c>
      <c r="C271" s="142" t="s">
        <v>34</v>
      </c>
      <c r="D271" s="53">
        <v>42507</v>
      </c>
      <c r="E271" s="45">
        <v>10</v>
      </c>
      <c r="F271" s="46">
        <v>0.5</v>
      </c>
      <c r="G271" s="46"/>
      <c r="H271" s="47">
        <f t="shared" si="15"/>
        <v>9.5</v>
      </c>
    </row>
    <row r="272" spans="1:8">
      <c r="A272" s="48">
        <v>34</v>
      </c>
      <c r="B272" s="48" t="s">
        <v>35</v>
      </c>
      <c r="C272" s="141" t="s">
        <v>31</v>
      </c>
      <c r="D272" s="44">
        <v>42499</v>
      </c>
      <c r="E272" s="45">
        <v>10</v>
      </c>
      <c r="F272" s="46">
        <v>0.5</v>
      </c>
      <c r="G272" s="46"/>
      <c r="H272" s="47">
        <f t="shared" si="15"/>
        <v>9.5</v>
      </c>
    </row>
    <row r="273" spans="1:8">
      <c r="A273" s="48">
        <v>35</v>
      </c>
      <c r="B273" s="48" t="s">
        <v>30</v>
      </c>
      <c r="C273" s="141" t="s">
        <v>31</v>
      </c>
      <c r="D273" s="44">
        <v>42436</v>
      </c>
      <c r="E273" s="45">
        <v>10</v>
      </c>
      <c r="F273" s="46">
        <v>0.5</v>
      </c>
      <c r="G273" s="46"/>
      <c r="H273" s="47">
        <f t="shared" si="15"/>
        <v>9.5</v>
      </c>
    </row>
    <row r="274" spans="1:8">
      <c r="A274" s="48">
        <v>36</v>
      </c>
      <c r="B274" s="136" t="s">
        <v>27</v>
      </c>
      <c r="C274" s="141" t="s">
        <v>21</v>
      </c>
      <c r="D274" s="53">
        <v>42393</v>
      </c>
      <c r="E274" s="45">
        <v>10</v>
      </c>
      <c r="F274" s="46">
        <v>0.5</v>
      </c>
      <c r="G274" s="46"/>
      <c r="H274" s="47">
        <f t="shared" si="15"/>
        <v>9.5</v>
      </c>
    </row>
    <row r="275" spans="1:8">
      <c r="A275" s="48">
        <v>37</v>
      </c>
      <c r="B275" s="48" t="s">
        <v>48</v>
      </c>
      <c r="C275" s="142" t="s">
        <v>34</v>
      </c>
      <c r="D275" s="44">
        <v>43087</v>
      </c>
      <c r="E275" s="45">
        <v>10</v>
      </c>
      <c r="F275" s="46">
        <v>0.6</v>
      </c>
      <c r="G275" s="46"/>
      <c r="H275" s="47">
        <f t="shared" si="15"/>
        <v>9.4</v>
      </c>
    </row>
    <row r="276" spans="1:8">
      <c r="A276" s="48">
        <v>38</v>
      </c>
      <c r="B276" s="54" t="s">
        <v>99</v>
      </c>
      <c r="C276" s="141" t="s">
        <v>52</v>
      </c>
      <c r="D276" s="44">
        <v>43041</v>
      </c>
      <c r="E276" s="45">
        <v>10</v>
      </c>
      <c r="F276" s="46">
        <v>0.6</v>
      </c>
      <c r="G276" s="46"/>
      <c r="H276" s="47">
        <f t="shared" si="15"/>
        <v>9.4</v>
      </c>
    </row>
    <row r="277" spans="1:8">
      <c r="A277" s="48">
        <v>39</v>
      </c>
      <c r="B277" s="48" t="s">
        <v>74</v>
      </c>
      <c r="C277" s="141" t="s">
        <v>93</v>
      </c>
      <c r="D277" s="44">
        <v>43032</v>
      </c>
      <c r="E277" s="45">
        <v>10</v>
      </c>
      <c r="F277" s="46">
        <v>0.6</v>
      </c>
      <c r="G277" s="46"/>
      <c r="H277" s="47">
        <f t="shared" si="15"/>
        <v>9.4</v>
      </c>
    </row>
    <row r="278" spans="1:8">
      <c r="A278" s="48">
        <v>40</v>
      </c>
      <c r="B278" s="54" t="s">
        <v>46</v>
      </c>
      <c r="C278" s="141" t="s">
        <v>21</v>
      </c>
      <c r="D278" s="63">
        <v>42893</v>
      </c>
      <c r="E278" s="45">
        <v>10</v>
      </c>
      <c r="F278" s="46">
        <v>0.6</v>
      </c>
      <c r="G278" s="46"/>
      <c r="H278" s="47">
        <f t="shared" si="15"/>
        <v>9.4</v>
      </c>
    </row>
    <row r="279" spans="1:8">
      <c r="A279" s="48">
        <v>41</v>
      </c>
      <c r="B279" s="48" t="s">
        <v>60</v>
      </c>
      <c r="C279" s="141" t="s">
        <v>93</v>
      </c>
      <c r="D279" s="44">
        <v>42868</v>
      </c>
      <c r="E279" s="45">
        <v>10</v>
      </c>
      <c r="F279" s="46">
        <v>0.6</v>
      </c>
      <c r="G279" s="46"/>
      <c r="H279" s="47">
        <f t="shared" si="15"/>
        <v>9.4</v>
      </c>
    </row>
    <row r="280" spans="1:8">
      <c r="A280" s="48">
        <v>42</v>
      </c>
      <c r="B280" s="48" t="s">
        <v>33</v>
      </c>
      <c r="C280" s="55" t="s">
        <v>34</v>
      </c>
      <c r="D280" s="44">
        <v>42855</v>
      </c>
      <c r="E280" s="45">
        <v>10</v>
      </c>
      <c r="F280" s="46">
        <v>0.6</v>
      </c>
      <c r="G280" s="46"/>
      <c r="H280" s="47">
        <f t="shared" si="15"/>
        <v>9.4</v>
      </c>
    </row>
    <row r="281" spans="1:8">
      <c r="A281" s="48">
        <v>43</v>
      </c>
      <c r="B281" s="48" t="s">
        <v>81</v>
      </c>
      <c r="C281" s="43" t="s">
        <v>66</v>
      </c>
      <c r="D281" s="44">
        <v>42790</v>
      </c>
      <c r="E281" s="45">
        <v>10</v>
      </c>
      <c r="F281" s="46">
        <v>0.6</v>
      </c>
      <c r="G281" s="46"/>
      <c r="H281" s="47">
        <v>9.4</v>
      </c>
    </row>
    <row r="282" spans="1:8">
      <c r="A282" s="48">
        <v>44</v>
      </c>
      <c r="B282" s="136" t="s">
        <v>45</v>
      </c>
      <c r="C282" s="43" t="s">
        <v>21</v>
      </c>
      <c r="D282" s="53">
        <v>42760</v>
      </c>
      <c r="E282" s="45">
        <v>10</v>
      </c>
      <c r="F282" s="46">
        <v>0.6</v>
      </c>
      <c r="G282" s="46"/>
      <c r="H282" s="47">
        <f t="shared" ref="H282:H291" si="16">SUM(E282-F282-G282)</f>
        <v>9.4</v>
      </c>
    </row>
    <row r="283" spans="1:8">
      <c r="A283" s="48">
        <v>45</v>
      </c>
      <c r="B283" s="54" t="s">
        <v>26</v>
      </c>
      <c r="C283" s="43" t="s">
        <v>21</v>
      </c>
      <c r="D283" s="44">
        <v>42530</v>
      </c>
      <c r="E283" s="45">
        <v>10</v>
      </c>
      <c r="F283" s="46">
        <v>0.6</v>
      </c>
      <c r="G283" s="46"/>
      <c r="H283" s="47">
        <f t="shared" si="16"/>
        <v>9.4</v>
      </c>
    </row>
    <row r="284" spans="1:8">
      <c r="A284" s="48">
        <v>46</v>
      </c>
      <c r="B284" s="136" t="s">
        <v>54</v>
      </c>
      <c r="C284" s="55" t="s">
        <v>18</v>
      </c>
      <c r="D284" s="53">
        <v>42464</v>
      </c>
      <c r="E284" s="45">
        <v>10</v>
      </c>
      <c r="F284" s="46">
        <v>0.6</v>
      </c>
      <c r="G284" s="46"/>
      <c r="H284" s="47">
        <f t="shared" si="16"/>
        <v>9.4</v>
      </c>
    </row>
    <row r="285" spans="1:8">
      <c r="A285" s="48">
        <v>47</v>
      </c>
      <c r="B285" s="48" t="s">
        <v>92</v>
      </c>
      <c r="C285" s="43" t="s">
        <v>93</v>
      </c>
      <c r="D285" s="44">
        <v>43081</v>
      </c>
      <c r="E285" s="45">
        <v>10</v>
      </c>
      <c r="F285" s="46">
        <v>0.7</v>
      </c>
      <c r="G285" s="46"/>
      <c r="H285" s="47">
        <f t="shared" si="16"/>
        <v>9.3000000000000007</v>
      </c>
    </row>
    <row r="286" spans="1:8">
      <c r="A286" s="48">
        <v>48</v>
      </c>
      <c r="B286" s="136" t="s">
        <v>72</v>
      </c>
      <c r="C286" s="43" t="s">
        <v>21</v>
      </c>
      <c r="D286" s="53">
        <v>43071</v>
      </c>
      <c r="E286" s="45">
        <v>10</v>
      </c>
      <c r="F286" s="46">
        <v>0.7</v>
      </c>
      <c r="G286" s="46"/>
      <c r="H286" s="47">
        <f t="shared" si="16"/>
        <v>9.3000000000000007</v>
      </c>
    </row>
    <row r="287" spans="1:8">
      <c r="A287" s="48">
        <v>49</v>
      </c>
      <c r="B287" s="54" t="s">
        <v>86</v>
      </c>
      <c r="C287" s="43" t="s">
        <v>93</v>
      </c>
      <c r="D287" s="63">
        <v>42936</v>
      </c>
      <c r="E287" s="45">
        <v>10</v>
      </c>
      <c r="F287" s="46">
        <v>0.7</v>
      </c>
      <c r="G287" s="46"/>
      <c r="H287" s="47">
        <f t="shared" si="16"/>
        <v>9.3000000000000007</v>
      </c>
    </row>
    <row r="288" spans="1:8">
      <c r="A288" s="48">
        <v>50</v>
      </c>
      <c r="B288" s="54" t="s">
        <v>84</v>
      </c>
      <c r="C288" s="43" t="s">
        <v>93</v>
      </c>
      <c r="D288" s="63">
        <v>42926</v>
      </c>
      <c r="E288" s="45">
        <v>10</v>
      </c>
      <c r="F288" s="46">
        <v>0.7</v>
      </c>
      <c r="G288" s="46"/>
      <c r="H288" s="47">
        <f t="shared" si="16"/>
        <v>9.3000000000000007</v>
      </c>
    </row>
    <row r="289" spans="1:8">
      <c r="A289" s="48">
        <v>51</v>
      </c>
      <c r="B289" s="48" t="s">
        <v>28</v>
      </c>
      <c r="C289" s="43" t="s">
        <v>93</v>
      </c>
      <c r="D289" s="44">
        <v>42908</v>
      </c>
      <c r="E289" s="45">
        <v>10</v>
      </c>
      <c r="F289" s="46">
        <v>0.7</v>
      </c>
      <c r="G289" s="46"/>
      <c r="H289" s="47">
        <f t="shared" si="16"/>
        <v>9.3000000000000007</v>
      </c>
    </row>
    <row r="290" spans="1:8">
      <c r="A290" s="48">
        <v>52</v>
      </c>
      <c r="B290" s="48" t="s">
        <v>61</v>
      </c>
      <c r="C290" s="55" t="s">
        <v>52</v>
      </c>
      <c r="D290" s="44">
        <v>42875</v>
      </c>
      <c r="E290" s="45">
        <v>10</v>
      </c>
      <c r="F290" s="46">
        <v>0.7</v>
      </c>
      <c r="G290" s="46"/>
      <c r="H290" s="47">
        <f t="shared" si="16"/>
        <v>9.3000000000000007</v>
      </c>
    </row>
    <row r="291" spans="1:8">
      <c r="A291" s="48">
        <v>53</v>
      </c>
      <c r="B291" s="48" t="s">
        <v>89</v>
      </c>
      <c r="C291" s="43" t="s">
        <v>93</v>
      </c>
      <c r="D291" s="44">
        <v>42758</v>
      </c>
      <c r="E291" s="45">
        <v>10</v>
      </c>
      <c r="F291" s="46">
        <v>0.7</v>
      </c>
      <c r="G291" s="46"/>
      <c r="H291" s="47">
        <f t="shared" si="16"/>
        <v>9.3000000000000007</v>
      </c>
    </row>
    <row r="292" spans="1:8">
      <c r="A292" s="48">
        <v>54</v>
      </c>
      <c r="B292" s="54" t="s">
        <v>79</v>
      </c>
      <c r="C292" s="43" t="s">
        <v>21</v>
      </c>
      <c r="D292" s="63">
        <v>42623</v>
      </c>
      <c r="E292" s="45">
        <v>10</v>
      </c>
      <c r="F292" s="46">
        <v>0.7</v>
      </c>
      <c r="G292" s="46"/>
      <c r="H292" s="47">
        <v>9.3000000000000007</v>
      </c>
    </row>
    <row r="293" spans="1:8">
      <c r="A293" s="48">
        <v>55</v>
      </c>
      <c r="B293" s="48" t="s">
        <v>87</v>
      </c>
      <c r="C293" s="43" t="s">
        <v>93</v>
      </c>
      <c r="D293" s="44">
        <v>42961</v>
      </c>
      <c r="E293" s="45">
        <v>10</v>
      </c>
      <c r="F293" s="46">
        <v>0.8</v>
      </c>
      <c r="G293" s="46"/>
      <c r="H293" s="47">
        <f>SUM(E293-F293-G293)</f>
        <v>9.1999999999999993</v>
      </c>
    </row>
    <row r="294" spans="1:8">
      <c r="A294" s="48">
        <v>56</v>
      </c>
      <c r="B294" s="54" t="s">
        <v>98</v>
      </c>
      <c r="C294" s="43" t="s">
        <v>52</v>
      </c>
      <c r="D294" s="44">
        <v>42889</v>
      </c>
      <c r="E294" s="45">
        <v>10</v>
      </c>
      <c r="F294" s="46">
        <v>0.8</v>
      </c>
      <c r="G294" s="46"/>
      <c r="H294" s="47">
        <f>SUM(E294-F294-G294)</f>
        <v>9.1999999999999993</v>
      </c>
    </row>
    <row r="295" spans="1:8">
      <c r="A295" s="48">
        <v>57</v>
      </c>
      <c r="B295" s="48" t="s">
        <v>76</v>
      </c>
      <c r="C295" s="43" t="s">
        <v>66</v>
      </c>
      <c r="D295" s="44">
        <v>42651</v>
      </c>
      <c r="E295" s="45">
        <v>10</v>
      </c>
      <c r="F295" s="46">
        <v>0.8</v>
      </c>
      <c r="G295" s="46"/>
      <c r="H295" s="47">
        <v>9.1999999999999993</v>
      </c>
    </row>
    <row r="296" spans="1:8">
      <c r="A296" s="48">
        <v>58</v>
      </c>
      <c r="B296" s="14" t="s">
        <v>73</v>
      </c>
      <c r="C296" s="25" t="s">
        <v>34</v>
      </c>
      <c r="D296" s="15">
        <v>42637</v>
      </c>
      <c r="E296" s="5">
        <v>10</v>
      </c>
      <c r="F296" s="4">
        <v>0.8</v>
      </c>
      <c r="G296" s="4"/>
      <c r="H296" s="3">
        <v>9.1999999999999993</v>
      </c>
    </row>
    <row r="297" spans="1:8">
      <c r="A297" s="48">
        <v>59</v>
      </c>
      <c r="B297" s="23" t="s">
        <v>63</v>
      </c>
      <c r="C297" s="25" t="s">
        <v>34</v>
      </c>
      <c r="D297" s="15">
        <v>42622</v>
      </c>
      <c r="E297" s="5">
        <v>10</v>
      </c>
      <c r="F297" s="4">
        <v>0.8</v>
      </c>
      <c r="G297" s="4"/>
      <c r="H297" s="3">
        <v>9.1999999999999993</v>
      </c>
    </row>
    <row r="298" spans="1:8">
      <c r="A298" s="48">
        <v>60</v>
      </c>
      <c r="B298" s="26" t="s">
        <v>85</v>
      </c>
      <c r="C298" s="16" t="s">
        <v>21</v>
      </c>
      <c r="D298" s="24">
        <v>42394</v>
      </c>
      <c r="E298" s="5">
        <v>10</v>
      </c>
      <c r="F298" s="4">
        <v>0.8</v>
      </c>
      <c r="G298" s="4"/>
      <c r="H298" s="3">
        <f>SUM(E298-F298-G298)</f>
        <v>9.1999999999999993</v>
      </c>
    </row>
    <row r="299" spans="1:8">
      <c r="A299" s="48">
        <v>61</v>
      </c>
      <c r="B299" s="14" t="s">
        <v>94</v>
      </c>
      <c r="C299" s="16" t="s">
        <v>21</v>
      </c>
      <c r="D299" s="15">
        <v>42382</v>
      </c>
      <c r="E299" s="5">
        <v>10</v>
      </c>
      <c r="F299" s="4">
        <v>0.8</v>
      </c>
      <c r="G299" s="4"/>
      <c r="H299" s="3">
        <f>SUM(E299-F299-G299)</f>
        <v>9.1999999999999993</v>
      </c>
    </row>
    <row r="300" spans="1:8">
      <c r="A300" s="48">
        <v>62</v>
      </c>
      <c r="B300" s="26" t="s">
        <v>71</v>
      </c>
      <c r="C300" s="25" t="s">
        <v>34</v>
      </c>
      <c r="D300" s="24">
        <v>42518</v>
      </c>
      <c r="E300" s="5">
        <v>10</v>
      </c>
      <c r="F300" s="4">
        <v>0.85</v>
      </c>
      <c r="G300" s="4"/>
      <c r="H300" s="3">
        <v>9.15</v>
      </c>
    </row>
    <row r="301" spans="1:8">
      <c r="A301" s="48">
        <v>63</v>
      </c>
      <c r="B301" s="26" t="s">
        <v>88</v>
      </c>
      <c r="C301" s="25" t="s">
        <v>52</v>
      </c>
      <c r="D301" s="24">
        <v>42800</v>
      </c>
      <c r="E301" s="5">
        <v>10</v>
      </c>
      <c r="F301" s="4">
        <v>0.9</v>
      </c>
      <c r="G301" s="4"/>
      <c r="H301" s="3">
        <f>SUM(E301-F301-G301)</f>
        <v>9.1</v>
      </c>
    </row>
    <row r="302" spans="1:8">
      <c r="A302" s="48">
        <v>64</v>
      </c>
      <c r="B302" s="14" t="s">
        <v>83</v>
      </c>
      <c r="C302" s="16" t="s">
        <v>93</v>
      </c>
      <c r="D302" s="15">
        <v>42774</v>
      </c>
      <c r="E302" s="5">
        <v>10</v>
      </c>
      <c r="F302" s="4">
        <v>0.9</v>
      </c>
      <c r="G302" s="4"/>
      <c r="H302" s="3">
        <f>SUM(E302-F302-G302)</f>
        <v>9.1</v>
      </c>
    </row>
    <row r="303" spans="1:8">
      <c r="A303" s="48">
        <v>65</v>
      </c>
      <c r="B303" s="14" t="s">
        <v>53</v>
      </c>
      <c r="C303" s="25" t="s">
        <v>31</v>
      </c>
      <c r="D303" s="15">
        <v>42654</v>
      </c>
      <c r="E303" s="5">
        <v>10</v>
      </c>
      <c r="F303" s="4">
        <v>0.9</v>
      </c>
      <c r="G303" s="4"/>
      <c r="H303" s="3">
        <v>9.1</v>
      </c>
    </row>
    <row r="304" spans="1:8">
      <c r="A304" s="48">
        <v>66</v>
      </c>
      <c r="B304" s="26" t="s">
        <v>69</v>
      </c>
      <c r="C304" s="25" t="s">
        <v>70</v>
      </c>
      <c r="D304" s="24">
        <v>43090</v>
      </c>
      <c r="E304" s="5">
        <v>10</v>
      </c>
      <c r="F304" s="4">
        <v>1</v>
      </c>
      <c r="G304" s="4"/>
      <c r="H304" s="3">
        <v>9</v>
      </c>
    </row>
    <row r="305" spans="1:8">
      <c r="A305" s="48">
        <v>67</v>
      </c>
      <c r="B305" s="23" t="s">
        <v>97</v>
      </c>
      <c r="C305" s="16" t="s">
        <v>52</v>
      </c>
      <c r="D305" s="15">
        <v>42948</v>
      </c>
      <c r="E305" s="5">
        <v>10</v>
      </c>
      <c r="F305" s="4">
        <v>1</v>
      </c>
      <c r="G305" s="4"/>
      <c r="H305" s="3">
        <f>SUM(E305-F305-G305)</f>
        <v>9</v>
      </c>
    </row>
    <row r="306" spans="1:8">
      <c r="A306" s="48">
        <v>68</v>
      </c>
      <c r="B306" s="14" t="s">
        <v>95</v>
      </c>
      <c r="C306" s="57" t="s">
        <v>96</v>
      </c>
      <c r="D306" s="15">
        <v>42714</v>
      </c>
      <c r="E306" s="5">
        <v>10</v>
      </c>
      <c r="F306" s="4">
        <v>1</v>
      </c>
      <c r="G306" s="4"/>
      <c r="H306" s="3">
        <f>SUM(E306-F306-G306)</f>
        <v>9</v>
      </c>
    </row>
    <row r="307" spans="1:8">
      <c r="A307" s="48">
        <v>69</v>
      </c>
      <c r="B307" s="14" t="s">
        <v>57</v>
      </c>
      <c r="C307" s="25" t="s">
        <v>34</v>
      </c>
      <c r="D307" s="22">
        <v>42623</v>
      </c>
      <c r="E307" s="5">
        <v>10</v>
      </c>
      <c r="F307" s="4">
        <v>1</v>
      </c>
      <c r="G307" s="4"/>
      <c r="H307" s="3">
        <v>9</v>
      </c>
    </row>
    <row r="308" spans="1:8">
      <c r="A308" s="48">
        <v>70</v>
      </c>
      <c r="B308" s="14" t="s">
        <v>58</v>
      </c>
      <c r="C308" s="25" t="s">
        <v>34</v>
      </c>
      <c r="D308" s="15">
        <v>42588</v>
      </c>
      <c r="E308" s="5">
        <v>10</v>
      </c>
      <c r="F308" s="4">
        <v>1</v>
      </c>
      <c r="G308" s="4"/>
      <c r="H308" s="3">
        <v>9</v>
      </c>
    </row>
    <row r="309" spans="1:8">
      <c r="A309" s="48">
        <v>71</v>
      </c>
      <c r="B309" s="26" t="s">
        <v>64</v>
      </c>
      <c r="C309" s="25" t="s">
        <v>52</v>
      </c>
      <c r="D309" s="24">
        <v>42403</v>
      </c>
      <c r="E309" s="5">
        <v>10</v>
      </c>
      <c r="F309" s="4">
        <v>1</v>
      </c>
      <c r="G309" s="4"/>
      <c r="H309" s="3">
        <v>9</v>
      </c>
    </row>
    <row r="310" spans="1:8">
      <c r="A310" s="48">
        <v>72</v>
      </c>
      <c r="B310" s="23" t="s">
        <v>82</v>
      </c>
      <c r="C310" s="16" t="s">
        <v>93</v>
      </c>
      <c r="D310" s="15">
        <v>42672</v>
      </c>
      <c r="E310" s="5">
        <v>10</v>
      </c>
      <c r="F310" s="4">
        <v>1.5</v>
      </c>
      <c r="G310" s="4"/>
      <c r="H310" s="3">
        <v>8.5</v>
      </c>
    </row>
    <row r="311" spans="1:8">
      <c r="A311" s="48">
        <v>73</v>
      </c>
      <c r="B311" s="14" t="s">
        <v>100</v>
      </c>
      <c r="C311" s="57" t="s">
        <v>96</v>
      </c>
      <c r="D311" s="15">
        <v>42994</v>
      </c>
      <c r="E311" s="5">
        <v>10</v>
      </c>
      <c r="F311" s="4">
        <v>10</v>
      </c>
      <c r="G311" s="4"/>
      <c r="H311" s="3">
        <f>SUM(E311-F311-G311)</f>
        <v>0</v>
      </c>
    </row>
    <row r="312" spans="1:8">
      <c r="A312" s="48">
        <v>74</v>
      </c>
      <c r="B312" s="14" t="s">
        <v>91</v>
      </c>
      <c r="C312" s="25" t="s">
        <v>34</v>
      </c>
      <c r="D312" s="15">
        <v>42829</v>
      </c>
      <c r="E312" s="5">
        <v>10</v>
      </c>
      <c r="F312" s="4">
        <v>10</v>
      </c>
      <c r="G312" s="4"/>
      <c r="H312" s="3">
        <v>0</v>
      </c>
    </row>
    <row r="315" spans="1:8">
      <c r="A315" s="1"/>
      <c r="B315" s="1"/>
      <c r="C315" s="13"/>
      <c r="D315" s="2"/>
      <c r="E315" s="182" t="s">
        <v>238</v>
      </c>
      <c r="F315" s="183"/>
      <c r="G315" s="183"/>
      <c r="H315" s="184"/>
    </row>
    <row r="316" spans="1:8" ht="30">
      <c r="A316" s="1"/>
      <c r="B316" s="10" t="s">
        <v>6</v>
      </c>
      <c r="C316" s="10" t="s">
        <v>7</v>
      </c>
      <c r="D316" s="10" t="s">
        <v>8</v>
      </c>
      <c r="E316" s="12" t="s">
        <v>9</v>
      </c>
      <c r="F316" s="12" t="s">
        <v>14</v>
      </c>
      <c r="G316" s="12" t="s">
        <v>11</v>
      </c>
      <c r="H316" s="12" t="s">
        <v>239</v>
      </c>
    </row>
    <row r="317" spans="1:8">
      <c r="A317" s="33">
        <v>1</v>
      </c>
      <c r="B317" s="33" t="s">
        <v>55</v>
      </c>
      <c r="C317" s="39" t="s">
        <v>18</v>
      </c>
      <c r="D317" s="35">
        <v>42728</v>
      </c>
      <c r="E317" s="36">
        <v>20.5</v>
      </c>
      <c r="F317" s="37">
        <v>0.3</v>
      </c>
      <c r="G317" s="37"/>
      <c r="H317" s="38">
        <f t="shared" ref="H317:H348" si="17">SUM(E317-F317-G317)</f>
        <v>20.2</v>
      </c>
    </row>
    <row r="318" spans="1:8">
      <c r="A318" s="33">
        <v>2</v>
      </c>
      <c r="B318" s="33" t="s">
        <v>67</v>
      </c>
      <c r="C318" s="34" t="s">
        <v>21</v>
      </c>
      <c r="D318" s="35">
        <v>42602</v>
      </c>
      <c r="E318" s="36">
        <v>20.5</v>
      </c>
      <c r="F318" s="37">
        <v>0.3</v>
      </c>
      <c r="G318" s="37"/>
      <c r="H318" s="38">
        <f t="shared" si="17"/>
        <v>20.2</v>
      </c>
    </row>
    <row r="319" spans="1:8">
      <c r="A319" s="33">
        <v>3</v>
      </c>
      <c r="B319" s="33" t="s">
        <v>17</v>
      </c>
      <c r="C319" s="39" t="s">
        <v>18</v>
      </c>
      <c r="D319" s="35">
        <v>42576</v>
      </c>
      <c r="E319" s="36">
        <v>20.5</v>
      </c>
      <c r="F319" s="37">
        <v>0.4</v>
      </c>
      <c r="G319" s="37"/>
      <c r="H319" s="38">
        <f t="shared" si="17"/>
        <v>20.100000000000001</v>
      </c>
    </row>
    <row r="320" spans="1:8">
      <c r="A320" s="33">
        <v>4</v>
      </c>
      <c r="B320" s="33" t="s">
        <v>22</v>
      </c>
      <c r="C320" s="34" t="s">
        <v>21</v>
      </c>
      <c r="D320" s="35">
        <v>42543</v>
      </c>
      <c r="E320" s="36">
        <v>20.5</v>
      </c>
      <c r="F320" s="37">
        <v>0.4</v>
      </c>
      <c r="G320" s="37"/>
      <c r="H320" s="38">
        <f t="shared" si="17"/>
        <v>20.100000000000001</v>
      </c>
    </row>
    <row r="321" spans="1:8">
      <c r="A321" s="33">
        <v>5</v>
      </c>
      <c r="B321" s="33" t="s">
        <v>23</v>
      </c>
      <c r="C321" s="34" t="s">
        <v>21</v>
      </c>
      <c r="D321" s="35">
        <v>42371</v>
      </c>
      <c r="E321" s="36">
        <v>20.5</v>
      </c>
      <c r="F321" s="37">
        <v>0.4</v>
      </c>
      <c r="G321" s="37"/>
      <c r="H321" s="38">
        <f t="shared" si="17"/>
        <v>20.100000000000001</v>
      </c>
    </row>
    <row r="322" spans="1:8">
      <c r="A322" s="48">
        <v>6</v>
      </c>
      <c r="B322" s="48" t="s">
        <v>32</v>
      </c>
      <c r="C322" s="43" t="s">
        <v>21</v>
      </c>
      <c r="D322" s="44">
        <v>42903</v>
      </c>
      <c r="E322" s="45">
        <v>20.5</v>
      </c>
      <c r="F322" s="46">
        <v>0.5</v>
      </c>
      <c r="G322" s="46"/>
      <c r="H322" s="47">
        <f t="shared" si="17"/>
        <v>20</v>
      </c>
    </row>
    <row r="323" spans="1:8">
      <c r="A323" s="48">
        <v>7</v>
      </c>
      <c r="B323" s="48" t="s">
        <v>270</v>
      </c>
      <c r="C323" s="43" t="s">
        <v>18</v>
      </c>
      <c r="D323" s="44">
        <v>42820</v>
      </c>
      <c r="E323" s="45">
        <v>20.5</v>
      </c>
      <c r="F323" s="46">
        <v>0.5</v>
      </c>
      <c r="G323" s="46"/>
      <c r="H323" s="47">
        <f t="shared" si="17"/>
        <v>20</v>
      </c>
    </row>
    <row r="324" spans="1:8">
      <c r="A324" s="48">
        <v>8</v>
      </c>
      <c r="B324" s="48" t="s">
        <v>265</v>
      </c>
      <c r="C324" s="43" t="s">
        <v>202</v>
      </c>
      <c r="D324" s="44">
        <v>42462</v>
      </c>
      <c r="E324" s="45">
        <v>20.5</v>
      </c>
      <c r="F324" s="46">
        <v>0.5</v>
      </c>
      <c r="G324" s="46"/>
      <c r="H324" s="47">
        <f t="shared" si="17"/>
        <v>20</v>
      </c>
    </row>
    <row r="325" spans="1:8">
      <c r="A325" s="48">
        <v>9</v>
      </c>
      <c r="B325" s="157" t="s">
        <v>280</v>
      </c>
      <c r="C325" s="130" t="s">
        <v>96</v>
      </c>
      <c r="D325" s="158">
        <v>42837</v>
      </c>
      <c r="E325" s="45">
        <v>20.5</v>
      </c>
      <c r="F325" s="46">
        <v>0.55000000000000004</v>
      </c>
      <c r="G325" s="46"/>
      <c r="H325" s="47">
        <f t="shared" si="17"/>
        <v>19.95</v>
      </c>
    </row>
    <row r="326" spans="1:8" ht="15.75" thickBot="1">
      <c r="A326" s="72">
        <v>10</v>
      </c>
      <c r="B326" s="138" t="s">
        <v>43</v>
      </c>
      <c r="C326" s="152" t="s">
        <v>31</v>
      </c>
      <c r="D326" s="139">
        <v>42729</v>
      </c>
      <c r="E326" s="110">
        <v>20.5</v>
      </c>
      <c r="F326" s="111">
        <v>0.55000000000000004</v>
      </c>
      <c r="G326" s="111"/>
      <c r="H326" s="112">
        <f t="shared" si="17"/>
        <v>19.95</v>
      </c>
    </row>
    <row r="327" spans="1:8">
      <c r="A327" s="64">
        <v>11</v>
      </c>
      <c r="B327" s="144" t="s">
        <v>26</v>
      </c>
      <c r="C327" s="118" t="s">
        <v>21</v>
      </c>
      <c r="D327" s="123">
        <v>42622</v>
      </c>
      <c r="E327" s="120">
        <v>20.5</v>
      </c>
      <c r="F327" s="121">
        <v>0.55000000000000004</v>
      </c>
      <c r="G327" s="121"/>
      <c r="H327" s="122">
        <f t="shared" si="17"/>
        <v>19.95</v>
      </c>
    </row>
    <row r="328" spans="1:8">
      <c r="A328" s="48">
        <v>12</v>
      </c>
      <c r="B328" s="48" t="s">
        <v>19</v>
      </c>
      <c r="C328" s="55" t="s">
        <v>18</v>
      </c>
      <c r="D328" s="44">
        <v>42616</v>
      </c>
      <c r="E328" s="45">
        <v>20.5</v>
      </c>
      <c r="F328" s="46">
        <v>0.55000000000000004</v>
      </c>
      <c r="G328" s="46"/>
      <c r="H328" s="47">
        <f t="shared" si="17"/>
        <v>19.95</v>
      </c>
    </row>
    <row r="329" spans="1:8">
      <c r="A329" s="48">
        <v>13</v>
      </c>
      <c r="B329" s="48" t="s">
        <v>276</v>
      </c>
      <c r="C329" s="43" t="s">
        <v>168</v>
      </c>
      <c r="D329" s="44">
        <v>42456</v>
      </c>
      <c r="E329" s="45">
        <v>20.5</v>
      </c>
      <c r="F329" s="46">
        <v>0.55000000000000004</v>
      </c>
      <c r="G329" s="46"/>
      <c r="H329" s="47">
        <f t="shared" si="17"/>
        <v>19.95</v>
      </c>
    </row>
    <row r="330" spans="1:8">
      <c r="A330" s="48">
        <v>14</v>
      </c>
      <c r="B330" s="23" t="s">
        <v>20</v>
      </c>
      <c r="C330" s="16" t="s">
        <v>21</v>
      </c>
      <c r="D330" s="22">
        <v>43064</v>
      </c>
      <c r="E330" s="5">
        <v>20.5</v>
      </c>
      <c r="F330" s="4">
        <v>0.6</v>
      </c>
      <c r="G330" s="4"/>
      <c r="H330" s="3">
        <f t="shared" si="17"/>
        <v>19.899999999999999</v>
      </c>
    </row>
    <row r="331" spans="1:8">
      <c r="A331" s="14">
        <v>15</v>
      </c>
      <c r="B331" s="14" t="s">
        <v>39</v>
      </c>
      <c r="C331" s="16" t="s">
        <v>21</v>
      </c>
      <c r="D331" s="15">
        <v>42937</v>
      </c>
      <c r="E331" s="5">
        <v>20.5</v>
      </c>
      <c r="F331" s="4">
        <v>0.6</v>
      </c>
      <c r="G331" s="4"/>
      <c r="H331" s="3">
        <f t="shared" si="17"/>
        <v>19.899999999999999</v>
      </c>
    </row>
    <row r="332" spans="1:8">
      <c r="A332" s="48">
        <v>16</v>
      </c>
      <c r="B332" s="14" t="s">
        <v>266</v>
      </c>
      <c r="C332" s="16" t="s">
        <v>18</v>
      </c>
      <c r="D332" s="15">
        <v>42784</v>
      </c>
      <c r="E332" s="5">
        <v>20.5</v>
      </c>
      <c r="F332" s="4">
        <v>0.6</v>
      </c>
      <c r="G332" s="4"/>
      <c r="H332" s="3">
        <f t="shared" si="17"/>
        <v>19.899999999999999</v>
      </c>
    </row>
    <row r="333" spans="1:8">
      <c r="A333" s="48">
        <v>17</v>
      </c>
      <c r="B333" s="14" t="s">
        <v>267</v>
      </c>
      <c r="C333" s="16" t="s">
        <v>202</v>
      </c>
      <c r="D333" s="15">
        <v>42766</v>
      </c>
      <c r="E333" s="5">
        <v>20.5</v>
      </c>
      <c r="F333" s="4">
        <v>0.6</v>
      </c>
      <c r="G333" s="4"/>
      <c r="H333" s="3">
        <f t="shared" si="17"/>
        <v>19.899999999999999</v>
      </c>
    </row>
    <row r="334" spans="1:8">
      <c r="A334" s="14">
        <v>18</v>
      </c>
      <c r="B334" s="14" t="s">
        <v>89</v>
      </c>
      <c r="C334" s="16" t="s">
        <v>93</v>
      </c>
      <c r="D334" s="15">
        <v>42758</v>
      </c>
      <c r="E334" s="5">
        <v>20.5</v>
      </c>
      <c r="F334" s="4">
        <v>0.6</v>
      </c>
      <c r="G334" s="4"/>
      <c r="H334" s="3">
        <f t="shared" si="17"/>
        <v>19.899999999999999</v>
      </c>
    </row>
    <row r="335" spans="1:8">
      <c r="A335" s="48">
        <v>19</v>
      </c>
      <c r="B335" s="26" t="s">
        <v>42</v>
      </c>
      <c r="C335" s="25" t="s">
        <v>34</v>
      </c>
      <c r="D335" s="24">
        <v>42507</v>
      </c>
      <c r="E335" s="5">
        <v>20.5</v>
      </c>
      <c r="F335" s="4">
        <v>0.5</v>
      </c>
      <c r="G335" s="4">
        <v>0.1</v>
      </c>
      <c r="H335" s="3">
        <f t="shared" si="17"/>
        <v>19.899999999999999</v>
      </c>
    </row>
    <row r="336" spans="1:8">
      <c r="A336" s="48">
        <v>20</v>
      </c>
      <c r="B336" s="14" t="s">
        <v>268</v>
      </c>
      <c r="C336" s="16" t="s">
        <v>202</v>
      </c>
      <c r="D336" s="15">
        <v>42496</v>
      </c>
      <c r="E336" s="5">
        <v>20.5</v>
      </c>
      <c r="F336" s="4">
        <v>0.6</v>
      </c>
      <c r="G336" s="4"/>
      <c r="H336" s="3">
        <f t="shared" si="17"/>
        <v>19.899999999999999</v>
      </c>
    </row>
    <row r="337" spans="1:8">
      <c r="A337" s="14">
        <v>21</v>
      </c>
      <c r="B337" s="153" t="s">
        <v>281</v>
      </c>
      <c r="C337" s="57" t="s">
        <v>96</v>
      </c>
      <c r="D337" s="154">
        <v>42413</v>
      </c>
      <c r="E337" s="5">
        <v>20.5</v>
      </c>
      <c r="F337" s="4">
        <v>0.6</v>
      </c>
      <c r="G337" s="4"/>
      <c r="H337" s="3">
        <f t="shared" si="17"/>
        <v>19.899999999999999</v>
      </c>
    </row>
    <row r="338" spans="1:8">
      <c r="A338" s="48">
        <v>22</v>
      </c>
      <c r="B338" s="14" t="s">
        <v>90</v>
      </c>
      <c r="C338" s="25" t="s">
        <v>18</v>
      </c>
      <c r="D338" s="15">
        <v>42513</v>
      </c>
      <c r="E338" s="5">
        <v>20.5</v>
      </c>
      <c r="F338" s="4">
        <v>0.65</v>
      </c>
      <c r="G338" s="4"/>
      <c r="H338" s="3">
        <f t="shared" si="17"/>
        <v>19.850000000000001</v>
      </c>
    </row>
    <row r="339" spans="1:8">
      <c r="A339" s="48">
        <v>23</v>
      </c>
      <c r="B339" s="14" t="s">
        <v>282</v>
      </c>
      <c r="C339" s="16" t="s">
        <v>31</v>
      </c>
      <c r="D339" s="15">
        <v>42452</v>
      </c>
      <c r="E339" s="5">
        <v>20.5</v>
      </c>
      <c r="F339" s="4">
        <v>0.65</v>
      </c>
      <c r="G339" s="4"/>
      <c r="H339" s="3">
        <f t="shared" si="17"/>
        <v>19.850000000000001</v>
      </c>
    </row>
    <row r="340" spans="1:8">
      <c r="A340" s="14">
        <v>24</v>
      </c>
      <c r="B340" s="14" t="s">
        <v>61</v>
      </c>
      <c r="C340" s="25" t="s">
        <v>52</v>
      </c>
      <c r="D340" s="15">
        <v>42875</v>
      </c>
      <c r="E340" s="5">
        <v>20.5</v>
      </c>
      <c r="F340" s="4">
        <v>0.7</v>
      </c>
      <c r="G340" s="4"/>
      <c r="H340" s="3">
        <f t="shared" si="17"/>
        <v>19.8</v>
      </c>
    </row>
    <row r="341" spans="1:8">
      <c r="A341" s="48">
        <v>25</v>
      </c>
      <c r="B341" s="26" t="s">
        <v>56</v>
      </c>
      <c r="C341" s="25" t="s">
        <v>18</v>
      </c>
      <c r="D341" s="24">
        <v>42692</v>
      </c>
      <c r="E341" s="5">
        <v>20.5</v>
      </c>
      <c r="F341" s="4">
        <v>0.7</v>
      </c>
      <c r="G341" s="4"/>
      <c r="H341" s="3">
        <f t="shared" si="17"/>
        <v>19.8</v>
      </c>
    </row>
    <row r="342" spans="1:8">
      <c r="A342" s="48">
        <v>26</v>
      </c>
      <c r="B342" s="14" t="s">
        <v>25</v>
      </c>
      <c r="C342" s="27" t="s">
        <v>21</v>
      </c>
      <c r="D342" s="15">
        <v>42636</v>
      </c>
      <c r="E342" s="5">
        <v>20.5</v>
      </c>
      <c r="F342" s="4">
        <v>0.7</v>
      </c>
      <c r="G342" s="4"/>
      <c r="H342" s="3">
        <f t="shared" si="17"/>
        <v>19.8</v>
      </c>
    </row>
    <row r="343" spans="1:8">
      <c r="A343" s="14">
        <v>27</v>
      </c>
      <c r="B343" s="14" t="s">
        <v>40</v>
      </c>
      <c r="C343" s="28" t="s">
        <v>18</v>
      </c>
      <c r="D343" s="15">
        <v>42570</v>
      </c>
      <c r="E343" s="5">
        <v>20.5</v>
      </c>
      <c r="F343" s="4">
        <v>0.7</v>
      </c>
      <c r="G343" s="4"/>
      <c r="H343" s="3">
        <f t="shared" si="17"/>
        <v>19.8</v>
      </c>
    </row>
    <row r="344" spans="1:8">
      <c r="A344" s="48">
        <v>28</v>
      </c>
      <c r="B344" s="14" t="s">
        <v>35</v>
      </c>
      <c r="C344" s="27" t="s">
        <v>31</v>
      </c>
      <c r="D344" s="15">
        <v>42499</v>
      </c>
      <c r="E344" s="5">
        <v>20.5</v>
      </c>
      <c r="F344" s="4">
        <v>0.7</v>
      </c>
      <c r="G344" s="4"/>
      <c r="H344" s="3">
        <f t="shared" si="17"/>
        <v>19.8</v>
      </c>
    </row>
    <row r="345" spans="1:8">
      <c r="A345" s="48">
        <v>29</v>
      </c>
      <c r="B345" s="156" t="s">
        <v>283</v>
      </c>
      <c r="C345" s="27" t="s">
        <v>31</v>
      </c>
      <c r="D345" s="155">
        <v>42443</v>
      </c>
      <c r="E345" s="5">
        <v>20.5</v>
      </c>
      <c r="F345" s="4">
        <v>0.7</v>
      </c>
      <c r="G345" s="4"/>
      <c r="H345" s="3">
        <f t="shared" si="17"/>
        <v>19.8</v>
      </c>
    </row>
    <row r="346" spans="1:8">
      <c r="A346" s="14">
        <v>30</v>
      </c>
      <c r="B346" s="14" t="s">
        <v>277</v>
      </c>
      <c r="C346" s="27" t="s">
        <v>168</v>
      </c>
      <c r="D346" s="15">
        <v>42408</v>
      </c>
      <c r="E346" s="5">
        <v>20.5</v>
      </c>
      <c r="F346" s="4">
        <v>0.7</v>
      </c>
      <c r="G346" s="4"/>
      <c r="H346" s="3">
        <f t="shared" si="17"/>
        <v>19.8</v>
      </c>
    </row>
    <row r="347" spans="1:8">
      <c r="A347" s="48">
        <v>31</v>
      </c>
      <c r="B347" s="26" t="s">
        <v>27</v>
      </c>
      <c r="C347" s="27" t="s">
        <v>21</v>
      </c>
      <c r="D347" s="24">
        <v>42393</v>
      </c>
      <c r="E347" s="5">
        <v>20.5</v>
      </c>
      <c r="F347" s="4">
        <v>0.7</v>
      </c>
      <c r="G347" s="4"/>
      <c r="H347" s="3">
        <f t="shared" si="17"/>
        <v>19.8</v>
      </c>
    </row>
    <row r="348" spans="1:8">
      <c r="A348" s="48">
        <v>32</v>
      </c>
      <c r="B348" s="14" t="s">
        <v>94</v>
      </c>
      <c r="C348" s="27" t="s">
        <v>21</v>
      </c>
      <c r="D348" s="15">
        <v>42382</v>
      </c>
      <c r="E348" s="5">
        <v>20.5</v>
      </c>
      <c r="F348" s="4">
        <v>0.7</v>
      </c>
      <c r="G348" s="4"/>
      <c r="H348" s="3">
        <f t="shared" si="17"/>
        <v>19.8</v>
      </c>
    </row>
    <row r="349" spans="1:8">
      <c r="A349" s="14">
        <v>33</v>
      </c>
      <c r="B349" s="26" t="s">
        <v>65</v>
      </c>
      <c r="C349" s="28" t="s">
        <v>66</v>
      </c>
      <c r="D349" s="24">
        <v>42851</v>
      </c>
      <c r="E349" s="5">
        <v>20.5</v>
      </c>
      <c r="F349" s="4">
        <v>0.75</v>
      </c>
      <c r="G349" s="4"/>
      <c r="H349" s="3">
        <f t="shared" ref="H349:H380" si="18">SUM(E349-F349-G349)</f>
        <v>19.75</v>
      </c>
    </row>
    <row r="350" spans="1:8">
      <c r="A350" s="48">
        <v>34</v>
      </c>
      <c r="B350" s="14" t="s">
        <v>80</v>
      </c>
      <c r="C350" s="27" t="s">
        <v>93</v>
      </c>
      <c r="D350" s="15">
        <v>42841</v>
      </c>
      <c r="E350" s="5">
        <v>20.5</v>
      </c>
      <c r="F350" s="4">
        <v>0.75</v>
      </c>
      <c r="G350" s="4"/>
      <c r="H350" s="3">
        <f t="shared" si="18"/>
        <v>19.75</v>
      </c>
    </row>
    <row r="351" spans="1:8">
      <c r="A351" s="48">
        <v>35</v>
      </c>
      <c r="B351" s="14" t="s">
        <v>24</v>
      </c>
      <c r="C351" s="27" t="s">
        <v>21</v>
      </c>
      <c r="D351" s="15">
        <v>42545</v>
      </c>
      <c r="E351" s="5">
        <v>20.5</v>
      </c>
      <c r="F351" s="4">
        <v>0.75</v>
      </c>
      <c r="G351" s="4"/>
      <c r="H351" s="3">
        <f t="shared" si="18"/>
        <v>19.75</v>
      </c>
    </row>
    <row r="352" spans="1:8">
      <c r="A352" s="14">
        <v>36</v>
      </c>
      <c r="B352" s="14" t="s">
        <v>273</v>
      </c>
      <c r="C352" s="27" t="s">
        <v>168</v>
      </c>
      <c r="D352" s="15">
        <v>42480</v>
      </c>
      <c r="E352" s="5">
        <v>20.5</v>
      </c>
      <c r="F352" s="4">
        <v>0.75</v>
      </c>
      <c r="G352" s="4"/>
      <c r="H352" s="3">
        <f t="shared" si="18"/>
        <v>19.75</v>
      </c>
    </row>
    <row r="353" spans="1:8">
      <c r="A353" s="48">
        <v>37</v>
      </c>
      <c r="B353" s="14" t="s">
        <v>269</v>
      </c>
      <c r="C353" s="27" t="s">
        <v>18</v>
      </c>
      <c r="D353" s="15">
        <v>43096</v>
      </c>
      <c r="E353" s="5">
        <v>20.5</v>
      </c>
      <c r="F353" s="4">
        <v>0.8</v>
      </c>
      <c r="G353" s="4"/>
      <c r="H353" s="3">
        <f t="shared" si="18"/>
        <v>19.7</v>
      </c>
    </row>
    <row r="354" spans="1:8">
      <c r="A354" s="48">
        <v>38</v>
      </c>
      <c r="B354" s="26" t="s">
        <v>37</v>
      </c>
      <c r="C354" s="27" t="s">
        <v>93</v>
      </c>
      <c r="D354" s="24">
        <v>42953</v>
      </c>
      <c r="E354" s="5">
        <v>20.5</v>
      </c>
      <c r="F354" s="4">
        <v>0.8</v>
      </c>
      <c r="G354" s="4"/>
      <c r="H354" s="3">
        <f t="shared" si="18"/>
        <v>19.7</v>
      </c>
    </row>
    <row r="355" spans="1:8">
      <c r="A355" s="14">
        <v>39</v>
      </c>
      <c r="B355" s="26" t="s">
        <v>44</v>
      </c>
      <c r="C355" s="27" t="s">
        <v>21</v>
      </c>
      <c r="D355" s="24">
        <v>42951</v>
      </c>
      <c r="E355" s="5">
        <v>20.5</v>
      </c>
      <c r="F355" s="4">
        <v>0.8</v>
      </c>
      <c r="G355" s="4"/>
      <c r="H355" s="3">
        <f t="shared" si="18"/>
        <v>19.7</v>
      </c>
    </row>
    <row r="356" spans="1:8">
      <c r="A356" s="48">
        <v>40</v>
      </c>
      <c r="B356" s="14" t="s">
        <v>28</v>
      </c>
      <c r="C356" s="27" t="s">
        <v>93</v>
      </c>
      <c r="D356" s="15">
        <v>42908</v>
      </c>
      <c r="E356" s="5">
        <v>20.5</v>
      </c>
      <c r="F356" s="4">
        <v>0.8</v>
      </c>
      <c r="G356" s="4"/>
      <c r="H356" s="3">
        <f t="shared" si="18"/>
        <v>19.7</v>
      </c>
    </row>
    <row r="357" spans="1:8">
      <c r="A357" s="48">
        <v>41</v>
      </c>
      <c r="B357" s="14" t="s">
        <v>33</v>
      </c>
      <c r="C357" s="28" t="s">
        <v>34</v>
      </c>
      <c r="D357" s="15">
        <v>42855</v>
      </c>
      <c r="E357" s="5">
        <v>20.5</v>
      </c>
      <c r="F357" s="4">
        <v>0.8</v>
      </c>
      <c r="G357" s="4"/>
      <c r="H357" s="3">
        <f t="shared" si="18"/>
        <v>19.7</v>
      </c>
    </row>
    <row r="358" spans="1:8">
      <c r="A358" s="14">
        <v>42</v>
      </c>
      <c r="B358" s="14" t="s">
        <v>47</v>
      </c>
      <c r="C358" s="16" t="s">
        <v>21</v>
      </c>
      <c r="D358" s="15">
        <v>42829</v>
      </c>
      <c r="E358" s="5">
        <v>20.5</v>
      </c>
      <c r="F358" s="4">
        <v>0.8</v>
      </c>
      <c r="G358" s="4"/>
      <c r="H358" s="3">
        <f t="shared" si="18"/>
        <v>19.7</v>
      </c>
    </row>
    <row r="359" spans="1:8">
      <c r="A359" s="48">
        <v>43</v>
      </c>
      <c r="B359" s="23" t="s">
        <v>82</v>
      </c>
      <c r="C359" s="16" t="s">
        <v>93</v>
      </c>
      <c r="D359" s="15">
        <v>42672</v>
      </c>
      <c r="E359" s="5">
        <v>20.5</v>
      </c>
      <c r="F359" s="4">
        <v>0.8</v>
      </c>
      <c r="G359" s="4"/>
      <c r="H359" s="3">
        <f t="shared" si="18"/>
        <v>19.7</v>
      </c>
    </row>
    <row r="360" spans="1:8">
      <c r="A360" s="48">
        <v>44</v>
      </c>
      <c r="B360" s="23" t="s">
        <v>284</v>
      </c>
      <c r="C360" s="16" t="s">
        <v>31</v>
      </c>
      <c r="D360" s="22">
        <v>42664</v>
      </c>
      <c r="E360" s="5">
        <v>20.5</v>
      </c>
      <c r="F360" s="4">
        <v>0.8</v>
      </c>
      <c r="G360" s="4"/>
      <c r="H360" s="3">
        <f t="shared" si="18"/>
        <v>19.7</v>
      </c>
    </row>
    <row r="361" spans="1:8">
      <c r="A361" s="14">
        <v>45</v>
      </c>
      <c r="B361" s="23" t="s">
        <v>63</v>
      </c>
      <c r="C361" s="25" t="s">
        <v>34</v>
      </c>
      <c r="D361" s="15">
        <v>42622</v>
      </c>
      <c r="E361" s="5">
        <v>20.5</v>
      </c>
      <c r="F361" s="4">
        <v>0.7</v>
      </c>
      <c r="G361" s="4">
        <v>0.1</v>
      </c>
      <c r="H361" s="3">
        <f t="shared" si="18"/>
        <v>19.7</v>
      </c>
    </row>
    <row r="362" spans="1:8">
      <c r="A362" s="48">
        <v>46</v>
      </c>
      <c r="B362" s="80" t="s">
        <v>285</v>
      </c>
      <c r="C362" s="16" t="s">
        <v>31</v>
      </c>
      <c r="D362" s="155">
        <v>42544</v>
      </c>
      <c r="E362" s="5">
        <v>20.5</v>
      </c>
      <c r="F362" s="4">
        <v>0.8</v>
      </c>
      <c r="G362" s="4"/>
      <c r="H362" s="3">
        <f t="shared" si="18"/>
        <v>19.7</v>
      </c>
    </row>
    <row r="363" spans="1:8">
      <c r="A363" s="48">
        <v>47</v>
      </c>
      <c r="B363" s="14" t="s">
        <v>271</v>
      </c>
      <c r="C363" s="16" t="s">
        <v>202</v>
      </c>
      <c r="D363" s="15">
        <v>42515</v>
      </c>
      <c r="E363" s="5">
        <v>20.5</v>
      </c>
      <c r="F363" s="4">
        <v>0.8</v>
      </c>
      <c r="G363" s="4"/>
      <c r="H363" s="3">
        <f t="shared" si="18"/>
        <v>19.7</v>
      </c>
    </row>
    <row r="364" spans="1:8">
      <c r="A364" s="14">
        <v>48</v>
      </c>
      <c r="B364" s="26" t="s">
        <v>85</v>
      </c>
      <c r="C364" s="16" t="s">
        <v>21</v>
      </c>
      <c r="D364" s="24">
        <v>42394</v>
      </c>
      <c r="E364" s="5">
        <v>20.5</v>
      </c>
      <c r="F364" s="4">
        <v>0.8</v>
      </c>
      <c r="G364" s="4"/>
      <c r="H364" s="3">
        <f t="shared" si="18"/>
        <v>19.7</v>
      </c>
    </row>
    <row r="365" spans="1:8">
      <c r="A365" s="48">
        <v>49</v>
      </c>
      <c r="B365" s="153" t="s">
        <v>286</v>
      </c>
      <c r="C365" s="57" t="s">
        <v>96</v>
      </c>
      <c r="D365" s="154">
        <v>42490</v>
      </c>
      <c r="E365" s="5">
        <v>20.5</v>
      </c>
      <c r="F365" s="4">
        <v>0.85</v>
      </c>
      <c r="G365" s="4"/>
      <c r="H365" s="3">
        <f t="shared" si="18"/>
        <v>19.649999999999999</v>
      </c>
    </row>
    <row r="366" spans="1:8">
      <c r="A366" s="48">
        <v>50</v>
      </c>
      <c r="B366" s="14" t="s">
        <v>279</v>
      </c>
      <c r="C366" s="16" t="s">
        <v>168</v>
      </c>
      <c r="D366" s="15">
        <v>42422</v>
      </c>
      <c r="E366" s="5">
        <v>20.5</v>
      </c>
      <c r="F366" s="4">
        <v>0.85</v>
      </c>
      <c r="G366" s="4"/>
      <c r="H366" s="3">
        <f t="shared" si="18"/>
        <v>19.649999999999999</v>
      </c>
    </row>
    <row r="367" spans="1:8">
      <c r="A367" s="14">
        <v>51</v>
      </c>
      <c r="B367" s="153" t="s">
        <v>287</v>
      </c>
      <c r="C367" s="57" t="s">
        <v>96</v>
      </c>
      <c r="D367" s="22">
        <v>43088</v>
      </c>
      <c r="E367" s="5">
        <v>20.5</v>
      </c>
      <c r="F367" s="4">
        <v>0.9</v>
      </c>
      <c r="G367" s="4"/>
      <c r="H367" s="3">
        <f t="shared" si="18"/>
        <v>19.600000000000001</v>
      </c>
    </row>
    <row r="368" spans="1:8">
      <c r="A368" s="48">
        <v>52</v>
      </c>
      <c r="B368" s="26" t="s">
        <v>72</v>
      </c>
      <c r="C368" s="16" t="s">
        <v>21</v>
      </c>
      <c r="D368" s="24">
        <v>43071</v>
      </c>
      <c r="E368" s="5">
        <v>20.5</v>
      </c>
      <c r="F368" s="4">
        <v>0.9</v>
      </c>
      <c r="G368" s="4"/>
      <c r="H368" s="3">
        <f t="shared" si="18"/>
        <v>19.600000000000001</v>
      </c>
    </row>
    <row r="369" spans="1:8">
      <c r="A369" s="48">
        <v>53</v>
      </c>
      <c r="B369" s="23" t="s">
        <v>36</v>
      </c>
      <c r="C369" s="16" t="s">
        <v>93</v>
      </c>
      <c r="D369" s="22">
        <v>42984</v>
      </c>
      <c r="E369" s="5">
        <v>20.5</v>
      </c>
      <c r="F369" s="4">
        <v>0.9</v>
      </c>
      <c r="G369" s="4"/>
      <c r="H369" s="3">
        <f t="shared" si="18"/>
        <v>19.600000000000001</v>
      </c>
    </row>
    <row r="370" spans="1:8">
      <c r="A370" s="14">
        <v>54</v>
      </c>
      <c r="B370" s="14" t="s">
        <v>272</v>
      </c>
      <c r="C370" s="16" t="s">
        <v>18</v>
      </c>
      <c r="D370" s="15">
        <v>42922</v>
      </c>
      <c r="E370" s="5">
        <v>20.5</v>
      </c>
      <c r="F370" s="4">
        <v>0.9</v>
      </c>
      <c r="G370" s="4"/>
      <c r="H370" s="3">
        <f t="shared" si="18"/>
        <v>19.600000000000001</v>
      </c>
    </row>
    <row r="371" spans="1:8">
      <c r="A371" s="48">
        <v>55</v>
      </c>
      <c r="B371" s="14" t="s">
        <v>59</v>
      </c>
      <c r="C371" s="16" t="s">
        <v>21</v>
      </c>
      <c r="D371" s="15">
        <v>42892</v>
      </c>
      <c r="E371" s="5">
        <v>20.5</v>
      </c>
      <c r="F371" s="4">
        <v>0.9</v>
      </c>
      <c r="G371" s="4"/>
      <c r="H371" s="3">
        <f t="shared" si="18"/>
        <v>19.600000000000001</v>
      </c>
    </row>
    <row r="372" spans="1:8">
      <c r="A372" s="48">
        <v>56</v>
      </c>
      <c r="B372" s="26" t="s">
        <v>45</v>
      </c>
      <c r="C372" s="16" t="s">
        <v>21</v>
      </c>
      <c r="D372" s="24">
        <v>42760</v>
      </c>
      <c r="E372" s="5">
        <v>20.5</v>
      </c>
      <c r="F372" s="4">
        <v>0.9</v>
      </c>
      <c r="G372" s="4"/>
      <c r="H372" s="3">
        <f t="shared" si="18"/>
        <v>19.600000000000001</v>
      </c>
    </row>
    <row r="373" spans="1:8">
      <c r="A373" s="14">
        <v>57</v>
      </c>
      <c r="B373" s="14" t="s">
        <v>77</v>
      </c>
      <c r="C373" s="25" t="s">
        <v>18</v>
      </c>
      <c r="D373" s="15">
        <v>42628</v>
      </c>
      <c r="E373" s="5">
        <v>20.5</v>
      </c>
      <c r="F373" s="4">
        <v>0.9</v>
      </c>
      <c r="G373" s="4"/>
      <c r="H373" s="3">
        <f t="shared" si="18"/>
        <v>19.600000000000001</v>
      </c>
    </row>
    <row r="374" spans="1:8">
      <c r="A374" s="48">
        <v>58</v>
      </c>
      <c r="B374" s="23" t="s">
        <v>79</v>
      </c>
      <c r="C374" s="16" t="s">
        <v>21</v>
      </c>
      <c r="D374" s="22">
        <v>42623</v>
      </c>
      <c r="E374" s="5">
        <v>20.5</v>
      </c>
      <c r="F374" s="4">
        <v>0.9</v>
      </c>
      <c r="G374" s="4"/>
      <c r="H374" s="3">
        <f t="shared" si="18"/>
        <v>19.600000000000001</v>
      </c>
    </row>
    <row r="375" spans="1:8">
      <c r="A375" s="48">
        <v>59</v>
      </c>
      <c r="B375" s="14" t="s">
        <v>274</v>
      </c>
      <c r="C375" s="16" t="s">
        <v>202</v>
      </c>
      <c r="D375" s="15">
        <v>42413</v>
      </c>
      <c r="E375" s="5">
        <v>20.5</v>
      </c>
      <c r="F375" s="4">
        <v>0.9</v>
      </c>
      <c r="G375" s="4"/>
      <c r="H375" s="3">
        <f t="shared" si="18"/>
        <v>19.600000000000001</v>
      </c>
    </row>
    <row r="376" spans="1:8">
      <c r="A376" s="14">
        <v>60</v>
      </c>
      <c r="B376" s="80" t="s">
        <v>288</v>
      </c>
      <c r="C376" s="16" t="s">
        <v>31</v>
      </c>
      <c r="D376" s="155">
        <v>43000</v>
      </c>
      <c r="E376" s="5">
        <v>20.5</v>
      </c>
      <c r="F376" s="4">
        <v>0.95</v>
      </c>
      <c r="G376" s="4"/>
      <c r="H376" s="3">
        <f t="shared" si="18"/>
        <v>19.55</v>
      </c>
    </row>
    <row r="377" spans="1:8">
      <c r="A377" s="48">
        <v>61</v>
      </c>
      <c r="B377" s="23" t="s">
        <v>289</v>
      </c>
      <c r="C377" s="16" t="s">
        <v>31</v>
      </c>
      <c r="D377" s="22">
        <v>42552</v>
      </c>
      <c r="E377" s="5">
        <v>20.5</v>
      </c>
      <c r="F377" s="4">
        <v>0.95</v>
      </c>
      <c r="G377" s="4"/>
      <c r="H377" s="3">
        <f t="shared" si="18"/>
        <v>19.55</v>
      </c>
    </row>
    <row r="378" spans="1:8">
      <c r="A378" s="48">
        <v>62</v>
      </c>
      <c r="B378" s="14" t="s">
        <v>78</v>
      </c>
      <c r="C378" s="16" t="s">
        <v>93</v>
      </c>
      <c r="D378" s="15">
        <v>42449</v>
      </c>
      <c r="E378" s="5">
        <v>20.5</v>
      </c>
      <c r="F378" s="4">
        <v>0.95</v>
      </c>
      <c r="G378" s="4"/>
      <c r="H378" s="3">
        <f t="shared" si="18"/>
        <v>19.55</v>
      </c>
    </row>
    <row r="379" spans="1:8">
      <c r="A379" s="14">
        <v>63</v>
      </c>
      <c r="B379" s="14" t="s">
        <v>48</v>
      </c>
      <c r="C379" s="25" t="s">
        <v>34</v>
      </c>
      <c r="D379" s="15">
        <v>43087</v>
      </c>
      <c r="E379" s="5">
        <v>20.5</v>
      </c>
      <c r="F379" s="4">
        <v>1</v>
      </c>
      <c r="G379" s="4"/>
      <c r="H379" s="3">
        <f t="shared" si="18"/>
        <v>19.5</v>
      </c>
    </row>
    <row r="380" spans="1:8">
      <c r="A380" s="48">
        <v>64</v>
      </c>
      <c r="B380" s="54" t="s">
        <v>290</v>
      </c>
      <c r="C380" s="43" t="s">
        <v>96</v>
      </c>
      <c r="D380" s="15">
        <v>42972</v>
      </c>
      <c r="E380" s="45">
        <v>20.5</v>
      </c>
      <c r="F380" s="46">
        <v>1</v>
      </c>
      <c r="G380" s="14"/>
      <c r="H380" s="47">
        <f t="shared" si="18"/>
        <v>19.5</v>
      </c>
    </row>
    <row r="381" spans="1:8">
      <c r="A381" s="48">
        <v>65</v>
      </c>
      <c r="B381" s="23" t="s">
        <v>49</v>
      </c>
      <c r="C381" s="25" t="s">
        <v>31</v>
      </c>
      <c r="D381" s="15">
        <v>42893</v>
      </c>
      <c r="E381" s="5">
        <v>20.5</v>
      </c>
      <c r="F381" s="4">
        <v>1</v>
      </c>
      <c r="G381" s="4"/>
      <c r="H381" s="3">
        <f t="shared" ref="H381:H412" si="19">SUM(E381-F381-G381)</f>
        <v>19.5</v>
      </c>
    </row>
    <row r="382" spans="1:8">
      <c r="A382" s="14">
        <v>66</v>
      </c>
      <c r="B382" s="23" t="s">
        <v>50</v>
      </c>
      <c r="C382" s="16" t="s">
        <v>93</v>
      </c>
      <c r="D382" s="22">
        <v>42872</v>
      </c>
      <c r="E382" s="5">
        <v>20.5</v>
      </c>
      <c r="F382" s="4">
        <v>1</v>
      </c>
      <c r="G382" s="4"/>
      <c r="H382" s="3">
        <f t="shared" si="19"/>
        <v>19.5</v>
      </c>
    </row>
    <row r="383" spans="1:8">
      <c r="A383" s="48">
        <v>67</v>
      </c>
      <c r="B383" s="14" t="s">
        <v>275</v>
      </c>
      <c r="C383" s="16" t="s">
        <v>18</v>
      </c>
      <c r="D383" s="15">
        <v>42724</v>
      </c>
      <c r="E383" s="5">
        <v>20.5</v>
      </c>
      <c r="F383" s="4">
        <v>1</v>
      </c>
      <c r="G383" s="4"/>
      <c r="H383" s="3">
        <f t="shared" si="19"/>
        <v>19.5</v>
      </c>
    </row>
    <row r="384" spans="1:8">
      <c r="A384" s="48">
        <v>68</v>
      </c>
      <c r="B384" s="14" t="s">
        <v>57</v>
      </c>
      <c r="C384" s="25" t="s">
        <v>34</v>
      </c>
      <c r="D384" s="22">
        <v>42623</v>
      </c>
      <c r="E384" s="5">
        <v>20.5</v>
      </c>
      <c r="F384" s="4">
        <v>1</v>
      </c>
      <c r="G384" s="4"/>
      <c r="H384" s="3">
        <f t="shared" si="19"/>
        <v>19.5</v>
      </c>
    </row>
    <row r="385" spans="1:8">
      <c r="A385" s="14">
        <v>69</v>
      </c>
      <c r="B385" s="26" t="s">
        <v>41</v>
      </c>
      <c r="C385" s="25" t="s">
        <v>18</v>
      </c>
      <c r="D385" s="24">
        <v>42545</v>
      </c>
      <c r="E385" s="5">
        <v>20.5</v>
      </c>
      <c r="F385" s="4">
        <v>1</v>
      </c>
      <c r="G385" s="4"/>
      <c r="H385" s="3">
        <f t="shared" si="19"/>
        <v>19.5</v>
      </c>
    </row>
    <row r="386" spans="1:8">
      <c r="A386" s="48">
        <v>70</v>
      </c>
      <c r="B386" s="26" t="s">
        <v>68</v>
      </c>
      <c r="C386" s="16" t="s">
        <v>93</v>
      </c>
      <c r="D386" s="24">
        <v>42538</v>
      </c>
      <c r="E386" s="5">
        <v>20.5</v>
      </c>
      <c r="F386" s="4">
        <v>1</v>
      </c>
      <c r="G386" s="4"/>
      <c r="H386" s="3">
        <f t="shared" si="19"/>
        <v>19.5</v>
      </c>
    </row>
    <row r="387" spans="1:8">
      <c r="A387" s="48">
        <v>71</v>
      </c>
      <c r="B387" s="26" t="s">
        <v>54</v>
      </c>
      <c r="C387" s="25" t="s">
        <v>18</v>
      </c>
      <c r="D387" s="24">
        <v>42464</v>
      </c>
      <c r="E387" s="5">
        <v>20.5</v>
      </c>
      <c r="F387" s="4">
        <v>1</v>
      </c>
      <c r="G387" s="4"/>
      <c r="H387" s="3">
        <f t="shared" si="19"/>
        <v>19.5</v>
      </c>
    </row>
    <row r="388" spans="1:8">
      <c r="A388" s="14">
        <v>72</v>
      </c>
      <c r="B388" s="23" t="s">
        <v>291</v>
      </c>
      <c r="C388" s="57" t="s">
        <v>96</v>
      </c>
      <c r="D388" s="78">
        <v>43034</v>
      </c>
      <c r="E388" s="5">
        <v>20.5</v>
      </c>
      <c r="F388" s="4">
        <v>1.05</v>
      </c>
      <c r="G388" s="4"/>
      <c r="H388" s="3">
        <f t="shared" si="19"/>
        <v>19.45</v>
      </c>
    </row>
    <row r="389" spans="1:8">
      <c r="A389" s="48">
        <v>73</v>
      </c>
      <c r="B389" s="23" t="s">
        <v>46</v>
      </c>
      <c r="C389" s="16" t="s">
        <v>21</v>
      </c>
      <c r="D389" s="22">
        <v>42893</v>
      </c>
      <c r="E389" s="5">
        <v>20.5</v>
      </c>
      <c r="F389" s="4">
        <v>1.05</v>
      </c>
      <c r="G389" s="4"/>
      <c r="H389" s="3">
        <f t="shared" si="19"/>
        <v>19.45</v>
      </c>
    </row>
    <row r="390" spans="1:8">
      <c r="A390" s="48">
        <v>74</v>
      </c>
      <c r="B390" s="14" t="s">
        <v>60</v>
      </c>
      <c r="C390" s="16" t="s">
        <v>93</v>
      </c>
      <c r="D390" s="15">
        <v>42868</v>
      </c>
      <c r="E390" s="5">
        <v>20.5</v>
      </c>
      <c r="F390" s="4">
        <v>1.05</v>
      </c>
      <c r="G390" s="4"/>
      <c r="H390" s="3">
        <f t="shared" si="19"/>
        <v>19.45</v>
      </c>
    </row>
    <row r="391" spans="1:8">
      <c r="A391" s="14">
        <v>75</v>
      </c>
      <c r="B391" s="54" t="s">
        <v>278</v>
      </c>
      <c r="C391" s="43" t="s">
        <v>292</v>
      </c>
      <c r="D391" s="15">
        <v>42742</v>
      </c>
      <c r="E391" s="45">
        <v>20.5</v>
      </c>
      <c r="F391" s="46">
        <v>1.05</v>
      </c>
      <c r="G391" s="14"/>
      <c r="H391" s="47">
        <f t="shared" si="19"/>
        <v>19.45</v>
      </c>
    </row>
    <row r="392" spans="1:8">
      <c r="A392" s="48">
        <v>76</v>
      </c>
      <c r="B392" s="14" t="s">
        <v>30</v>
      </c>
      <c r="C392" s="16" t="s">
        <v>31</v>
      </c>
      <c r="D392" s="15">
        <v>42436</v>
      </c>
      <c r="E392" s="5">
        <v>20.5</v>
      </c>
      <c r="F392" s="4">
        <v>1.05</v>
      </c>
      <c r="G392" s="4"/>
      <c r="H392" s="3">
        <f t="shared" si="19"/>
        <v>19.45</v>
      </c>
    </row>
    <row r="393" spans="1:8">
      <c r="A393" s="48">
        <v>77</v>
      </c>
      <c r="B393" s="14" t="s">
        <v>74</v>
      </c>
      <c r="C393" s="16" t="s">
        <v>93</v>
      </c>
      <c r="D393" s="15">
        <v>43032</v>
      </c>
      <c r="E393" s="5">
        <v>20.5</v>
      </c>
      <c r="F393" s="4">
        <v>1.1000000000000001</v>
      </c>
      <c r="G393" s="4"/>
      <c r="H393" s="3">
        <f t="shared" si="19"/>
        <v>19.399999999999999</v>
      </c>
    </row>
    <row r="394" spans="1:8">
      <c r="A394" s="14">
        <v>78</v>
      </c>
      <c r="B394" s="14" t="s">
        <v>100</v>
      </c>
      <c r="C394" s="57" t="s">
        <v>96</v>
      </c>
      <c r="D394" s="15">
        <v>42994</v>
      </c>
      <c r="E394" s="5">
        <v>20.5</v>
      </c>
      <c r="F394" s="4">
        <v>1.1000000000000001</v>
      </c>
      <c r="G394" s="4"/>
      <c r="H394" s="3">
        <f t="shared" si="19"/>
        <v>19.399999999999999</v>
      </c>
    </row>
    <row r="395" spans="1:8">
      <c r="A395" s="48">
        <v>79</v>
      </c>
      <c r="B395" s="26" t="s">
        <v>75</v>
      </c>
      <c r="C395" s="25" t="s">
        <v>52</v>
      </c>
      <c r="D395" s="24">
        <v>42962</v>
      </c>
      <c r="E395" s="5">
        <v>20.5</v>
      </c>
      <c r="F395" s="4">
        <v>1.1000000000000001</v>
      </c>
      <c r="G395" s="4"/>
      <c r="H395" s="3">
        <f t="shared" si="19"/>
        <v>19.399999999999999</v>
      </c>
    </row>
    <row r="396" spans="1:8">
      <c r="A396" s="48">
        <v>80</v>
      </c>
      <c r="B396" s="14" t="s">
        <v>58</v>
      </c>
      <c r="C396" s="25" t="s">
        <v>34</v>
      </c>
      <c r="D396" s="15">
        <v>42588</v>
      </c>
      <c r="E396" s="5">
        <v>20.5</v>
      </c>
      <c r="F396" s="4">
        <v>1.1000000000000001</v>
      </c>
      <c r="G396" s="4"/>
      <c r="H396" s="3">
        <f t="shared" si="19"/>
        <v>19.399999999999999</v>
      </c>
    </row>
    <row r="397" spans="1:8">
      <c r="A397" s="14">
        <v>81</v>
      </c>
      <c r="B397" s="23" t="s">
        <v>293</v>
      </c>
      <c r="C397" s="57" t="s">
        <v>96</v>
      </c>
      <c r="D397" s="22">
        <v>43007</v>
      </c>
      <c r="E397" s="5">
        <v>20.5</v>
      </c>
      <c r="F397" s="4">
        <v>1.1499999999999999</v>
      </c>
      <c r="G397" s="4"/>
      <c r="H397" s="3">
        <f t="shared" si="19"/>
        <v>19.350000000000001</v>
      </c>
    </row>
    <row r="398" spans="1:8">
      <c r="A398" s="48">
        <v>82</v>
      </c>
      <c r="B398" s="80" t="s">
        <v>294</v>
      </c>
      <c r="C398" s="16" t="s">
        <v>31</v>
      </c>
      <c r="D398" s="155">
        <v>42834</v>
      </c>
      <c r="E398" s="5">
        <v>20.5</v>
      </c>
      <c r="F398" s="4">
        <v>1.2</v>
      </c>
      <c r="G398" s="4"/>
      <c r="H398" s="3">
        <f t="shared" si="19"/>
        <v>19.3</v>
      </c>
    </row>
    <row r="399" spans="1:8">
      <c r="A399" s="48">
        <v>83</v>
      </c>
      <c r="B399" s="23" t="s">
        <v>51</v>
      </c>
      <c r="C399" s="25" t="s">
        <v>52</v>
      </c>
      <c r="D399" s="15">
        <v>42704</v>
      </c>
      <c r="E399" s="5">
        <v>20.5</v>
      </c>
      <c r="F399" s="4">
        <v>1.2</v>
      </c>
      <c r="G399" s="4"/>
      <c r="H399" s="3">
        <f t="shared" si="19"/>
        <v>19.3</v>
      </c>
    </row>
    <row r="400" spans="1:8">
      <c r="A400" s="14">
        <v>84</v>
      </c>
      <c r="B400" s="23" t="s">
        <v>295</v>
      </c>
      <c r="C400" s="16" t="s">
        <v>31</v>
      </c>
      <c r="D400" s="22">
        <v>42691</v>
      </c>
      <c r="E400" s="5">
        <v>20.5</v>
      </c>
      <c r="F400" s="4">
        <v>1.2</v>
      </c>
      <c r="G400" s="4"/>
      <c r="H400" s="3">
        <f t="shared" si="19"/>
        <v>19.3</v>
      </c>
    </row>
    <row r="401" spans="1:8">
      <c r="A401" s="48">
        <v>85</v>
      </c>
      <c r="B401" s="26" t="s">
        <v>64</v>
      </c>
      <c r="C401" s="25" t="s">
        <v>52</v>
      </c>
      <c r="D401" s="24">
        <v>42403</v>
      </c>
      <c r="E401" s="5">
        <v>20.5</v>
      </c>
      <c r="F401" s="4">
        <v>1.2</v>
      </c>
      <c r="G401" s="4"/>
      <c r="H401" s="3">
        <f t="shared" si="19"/>
        <v>19.3</v>
      </c>
    </row>
    <row r="402" spans="1:8">
      <c r="A402" s="48">
        <v>86</v>
      </c>
      <c r="B402" s="23" t="s">
        <v>86</v>
      </c>
      <c r="C402" s="16" t="s">
        <v>93</v>
      </c>
      <c r="D402" s="22">
        <v>42936</v>
      </c>
      <c r="E402" s="5">
        <v>20.5</v>
      </c>
      <c r="F402" s="4">
        <v>1.25</v>
      </c>
      <c r="G402" s="4"/>
      <c r="H402" s="3">
        <f t="shared" si="19"/>
        <v>19.25</v>
      </c>
    </row>
    <row r="403" spans="1:8">
      <c r="A403" s="14">
        <v>87</v>
      </c>
      <c r="B403" s="26" t="s">
        <v>88</v>
      </c>
      <c r="C403" s="25" t="s">
        <v>52</v>
      </c>
      <c r="D403" s="24">
        <v>42800</v>
      </c>
      <c r="E403" s="5">
        <v>20.5</v>
      </c>
      <c r="F403" s="4">
        <v>1.25</v>
      </c>
      <c r="G403" s="4"/>
      <c r="H403" s="3">
        <f t="shared" si="19"/>
        <v>19.25</v>
      </c>
    </row>
    <row r="404" spans="1:8">
      <c r="A404" s="48">
        <v>88</v>
      </c>
      <c r="B404" s="14" t="s">
        <v>92</v>
      </c>
      <c r="C404" s="16" t="s">
        <v>93</v>
      </c>
      <c r="D404" s="15">
        <v>43081</v>
      </c>
      <c r="E404" s="5">
        <v>20.5</v>
      </c>
      <c r="F404" s="4">
        <v>1.3</v>
      </c>
      <c r="G404" s="4"/>
      <c r="H404" s="3">
        <f t="shared" si="19"/>
        <v>19.2</v>
      </c>
    </row>
    <row r="405" spans="1:8">
      <c r="A405" s="48">
        <v>89</v>
      </c>
      <c r="B405" s="14" t="s">
        <v>91</v>
      </c>
      <c r="C405" s="25" t="s">
        <v>34</v>
      </c>
      <c r="D405" s="15">
        <v>42829</v>
      </c>
      <c r="E405" s="5">
        <v>20.5</v>
      </c>
      <c r="F405" s="4">
        <v>1.3</v>
      </c>
      <c r="G405" s="4"/>
      <c r="H405" s="3">
        <f t="shared" si="19"/>
        <v>19.2</v>
      </c>
    </row>
    <row r="406" spans="1:8">
      <c r="A406" s="14">
        <v>90</v>
      </c>
      <c r="B406" s="14" t="s">
        <v>296</v>
      </c>
      <c r="C406" s="43" t="s">
        <v>96</v>
      </c>
      <c r="D406" s="15">
        <v>43015</v>
      </c>
      <c r="E406" s="45">
        <v>20.5</v>
      </c>
      <c r="F406" s="46">
        <v>1.35</v>
      </c>
      <c r="G406" s="14"/>
      <c r="H406" s="47">
        <f t="shared" si="19"/>
        <v>19.149999999999999</v>
      </c>
    </row>
    <row r="407" spans="1:8">
      <c r="A407" s="48">
        <v>91</v>
      </c>
      <c r="B407" s="23" t="s">
        <v>84</v>
      </c>
      <c r="C407" s="16" t="s">
        <v>93</v>
      </c>
      <c r="D407" s="22">
        <v>42926</v>
      </c>
      <c r="E407" s="5">
        <v>20.5</v>
      </c>
      <c r="F407" s="4">
        <v>1.35</v>
      </c>
      <c r="G407" s="4"/>
      <c r="H407" s="3">
        <f t="shared" si="19"/>
        <v>19.149999999999999</v>
      </c>
    </row>
    <row r="408" spans="1:8">
      <c r="A408" s="48">
        <v>92</v>
      </c>
      <c r="B408" s="14" t="s">
        <v>95</v>
      </c>
      <c r="C408" s="57" t="s">
        <v>96</v>
      </c>
      <c r="D408" s="15">
        <v>42714</v>
      </c>
      <c r="E408" s="5">
        <v>20.5</v>
      </c>
      <c r="F408" s="4">
        <v>1.35</v>
      </c>
      <c r="G408" s="4"/>
      <c r="H408" s="3">
        <f t="shared" si="19"/>
        <v>19.149999999999999</v>
      </c>
    </row>
    <row r="409" spans="1:8">
      <c r="A409" s="14">
        <v>93</v>
      </c>
      <c r="B409" s="14" t="s">
        <v>87</v>
      </c>
      <c r="C409" s="16" t="s">
        <v>93</v>
      </c>
      <c r="D409" s="15">
        <v>42961</v>
      </c>
      <c r="E409" s="5">
        <v>20.5</v>
      </c>
      <c r="F409" s="4">
        <v>1.4</v>
      </c>
      <c r="G409" s="4"/>
      <c r="H409" s="3">
        <f t="shared" si="19"/>
        <v>19.100000000000001</v>
      </c>
    </row>
    <row r="410" spans="1:8">
      <c r="A410" s="48">
        <v>94</v>
      </c>
      <c r="B410" s="14" t="s">
        <v>83</v>
      </c>
      <c r="C410" s="16" t="s">
        <v>93</v>
      </c>
      <c r="D410" s="15">
        <v>42774</v>
      </c>
      <c r="E410" s="5">
        <v>20.5</v>
      </c>
      <c r="F410" s="4">
        <v>1.4</v>
      </c>
      <c r="G410" s="4"/>
      <c r="H410" s="3">
        <f t="shared" si="19"/>
        <v>19.100000000000001</v>
      </c>
    </row>
    <row r="411" spans="1:8">
      <c r="A411" s="48">
        <v>95</v>
      </c>
      <c r="B411" s="26" t="s">
        <v>71</v>
      </c>
      <c r="C411" s="25" t="s">
        <v>34</v>
      </c>
      <c r="D411" s="24">
        <v>42518</v>
      </c>
      <c r="E411" s="5">
        <v>20.5</v>
      </c>
      <c r="F411" s="4">
        <v>1.4</v>
      </c>
      <c r="G411" s="4"/>
      <c r="H411" s="3">
        <f t="shared" si="19"/>
        <v>19.100000000000001</v>
      </c>
    </row>
    <row r="412" spans="1:8">
      <c r="A412" s="14">
        <v>96</v>
      </c>
      <c r="B412" s="14" t="s">
        <v>81</v>
      </c>
      <c r="C412" s="16" t="s">
        <v>66</v>
      </c>
      <c r="D412" s="15">
        <v>42790</v>
      </c>
      <c r="E412" s="5">
        <v>20.5</v>
      </c>
      <c r="F412" s="4">
        <v>1.5</v>
      </c>
      <c r="G412" s="4"/>
      <c r="H412" s="3">
        <f t="shared" si="19"/>
        <v>19</v>
      </c>
    </row>
    <row r="413" spans="1:8">
      <c r="A413" s="48">
        <v>97</v>
      </c>
      <c r="B413" s="26" t="s">
        <v>62</v>
      </c>
      <c r="C413" s="16" t="s">
        <v>93</v>
      </c>
      <c r="D413" s="24">
        <v>42454</v>
      </c>
      <c r="E413" s="5">
        <v>20.5</v>
      </c>
      <c r="F413" s="4">
        <v>1.4</v>
      </c>
      <c r="G413" s="4">
        <v>0.1</v>
      </c>
      <c r="H413" s="3">
        <f t="shared" ref="H413:H422" si="20">SUM(E413-F413-G413)</f>
        <v>19</v>
      </c>
    </row>
    <row r="414" spans="1:8">
      <c r="A414" s="48">
        <v>98</v>
      </c>
      <c r="B414" s="14" t="s">
        <v>297</v>
      </c>
      <c r="C414" s="43" t="s">
        <v>96</v>
      </c>
      <c r="D414" s="15">
        <v>42969</v>
      </c>
      <c r="E414" s="45">
        <v>20.5</v>
      </c>
      <c r="F414" s="46">
        <v>1.65</v>
      </c>
      <c r="G414" s="14"/>
      <c r="H414" s="47">
        <f t="shared" si="20"/>
        <v>18.850000000000001</v>
      </c>
    </row>
    <row r="415" spans="1:8">
      <c r="A415" s="14">
        <v>99</v>
      </c>
      <c r="B415" s="14" t="s">
        <v>38</v>
      </c>
      <c r="C415" s="16" t="s">
        <v>31</v>
      </c>
      <c r="D415" s="15">
        <v>42822</v>
      </c>
      <c r="E415" s="5">
        <v>20.5</v>
      </c>
      <c r="F415" s="4">
        <v>1.65</v>
      </c>
      <c r="G415" s="4"/>
      <c r="H415" s="3">
        <f t="shared" si="20"/>
        <v>18.850000000000001</v>
      </c>
    </row>
    <row r="416" spans="1:8">
      <c r="A416" s="48">
        <v>100</v>
      </c>
      <c r="B416" s="14" t="s">
        <v>298</v>
      </c>
      <c r="C416" s="25" t="s">
        <v>202</v>
      </c>
      <c r="D416" s="15">
        <v>42831</v>
      </c>
      <c r="E416" s="5">
        <v>20.5</v>
      </c>
      <c r="F416" s="4">
        <v>1.8</v>
      </c>
      <c r="G416" s="4"/>
      <c r="H416" s="3">
        <f t="shared" si="20"/>
        <v>18.7</v>
      </c>
    </row>
    <row r="417" spans="1:8">
      <c r="A417" s="48">
        <v>101</v>
      </c>
      <c r="B417" s="153" t="s">
        <v>299</v>
      </c>
      <c r="C417" s="57" t="s">
        <v>96</v>
      </c>
      <c r="D417" s="154">
        <v>42555</v>
      </c>
      <c r="E417" s="5">
        <v>20.5</v>
      </c>
      <c r="F417" s="4">
        <v>1.8</v>
      </c>
      <c r="G417" s="4"/>
      <c r="H417" s="3">
        <f t="shared" si="20"/>
        <v>18.7</v>
      </c>
    </row>
    <row r="418" spans="1:8">
      <c r="A418" s="14">
        <v>102</v>
      </c>
      <c r="B418" s="23" t="s">
        <v>98</v>
      </c>
      <c r="C418" s="16" t="s">
        <v>52</v>
      </c>
      <c r="D418" s="15">
        <v>42889</v>
      </c>
      <c r="E418" s="5">
        <v>20.5</v>
      </c>
      <c r="F418" s="4">
        <v>1.85</v>
      </c>
      <c r="G418" s="4"/>
      <c r="H418" s="3">
        <f t="shared" si="20"/>
        <v>18.649999999999999</v>
      </c>
    </row>
    <row r="419" spans="1:8">
      <c r="A419" s="48">
        <v>103</v>
      </c>
      <c r="B419" s="23" t="s">
        <v>97</v>
      </c>
      <c r="C419" s="16" t="s">
        <v>52</v>
      </c>
      <c r="D419" s="15">
        <v>42948</v>
      </c>
      <c r="E419" s="5">
        <v>20.5</v>
      </c>
      <c r="F419" s="4">
        <v>1.85</v>
      </c>
      <c r="G419" s="4">
        <v>0.1</v>
      </c>
      <c r="H419" s="3">
        <f t="shared" si="20"/>
        <v>18.549999999999997</v>
      </c>
    </row>
    <row r="420" spans="1:8">
      <c r="A420" s="48">
        <v>104</v>
      </c>
      <c r="B420" s="14" t="s">
        <v>76</v>
      </c>
      <c r="C420" s="16" t="s">
        <v>66</v>
      </c>
      <c r="D420" s="15">
        <v>42651</v>
      </c>
      <c r="E420" s="5">
        <v>20.5</v>
      </c>
      <c r="F420" s="4">
        <v>2.2999999999999998</v>
      </c>
      <c r="G420" s="4"/>
      <c r="H420" s="3">
        <f t="shared" si="20"/>
        <v>18.2</v>
      </c>
    </row>
    <row r="421" spans="1:8">
      <c r="A421" s="14">
        <v>105</v>
      </c>
      <c r="B421" s="14" t="s">
        <v>73</v>
      </c>
      <c r="C421" s="25" t="s">
        <v>34</v>
      </c>
      <c r="D421" s="15">
        <v>42637</v>
      </c>
      <c r="E421" s="5">
        <v>10</v>
      </c>
      <c r="F421" s="4">
        <v>0.7</v>
      </c>
      <c r="G421" s="4"/>
      <c r="H421" s="3">
        <f t="shared" si="20"/>
        <v>9.3000000000000007</v>
      </c>
    </row>
    <row r="422" spans="1:8">
      <c r="A422" s="48">
        <v>106</v>
      </c>
      <c r="B422" s="14" t="s">
        <v>300</v>
      </c>
      <c r="C422" s="25" t="s">
        <v>202</v>
      </c>
      <c r="D422" s="15">
        <v>43072</v>
      </c>
      <c r="E422" s="5">
        <v>10</v>
      </c>
      <c r="F422" s="4">
        <v>0.9</v>
      </c>
      <c r="G422" s="4"/>
      <c r="H422" s="3">
        <f t="shared" si="20"/>
        <v>9.1</v>
      </c>
    </row>
  </sheetData>
  <sortState ref="B416:H417">
    <sortCondition descending="1" ref="D416:D417"/>
  </sortState>
  <mergeCells count="9">
    <mergeCell ref="E81:H81"/>
    <mergeCell ref="E159:H159"/>
    <mergeCell ref="E237:H237"/>
    <mergeCell ref="E315:H315"/>
    <mergeCell ref="B1:U1"/>
    <mergeCell ref="B2:Q2"/>
    <mergeCell ref="E3:H3"/>
    <mergeCell ref="I3:L3"/>
    <mergeCell ref="M3:P3"/>
  </mergeCells>
  <dataValidations count="1">
    <dataValidation type="custom" allowBlank="1" showInputMessage="1" showErrorMessage="1" sqref="L46:L78 P46:P78 H46:H78 H124:H156 H202:H234 H280:H312 H317:H420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90"/>
  <sheetViews>
    <sheetView topLeftCell="A268" workbookViewId="0">
      <selection activeCell="N283" sqref="N283"/>
    </sheetView>
  </sheetViews>
  <sheetFormatPr defaultRowHeight="15"/>
  <cols>
    <col min="1" max="1" width="3" bestFit="1" customWidth="1"/>
    <col min="2" max="2" width="28.140625" bestFit="1" customWidth="1"/>
    <col min="3" max="3" width="23.71093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5703125" bestFit="1" customWidth="1"/>
    <col min="15" max="15" width="8.5703125" bestFit="1" customWidth="1"/>
    <col min="16" max="17" width="7.5703125" bestFit="1" customWidth="1"/>
  </cols>
  <sheetData>
    <row r="1" spans="1:17" ht="18.75">
      <c r="A1" s="177" t="s">
        <v>101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</row>
    <row r="2" spans="1:17" ht="18.75">
      <c r="A2" s="11"/>
      <c r="B2" s="177" t="s">
        <v>1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</row>
    <row r="3" spans="1:17">
      <c r="A3" s="1"/>
      <c r="B3" s="21" t="s">
        <v>2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5</v>
      </c>
      <c r="N3" s="175"/>
      <c r="O3" s="175"/>
      <c r="P3" s="175"/>
      <c r="Q3" s="1"/>
    </row>
    <row r="4" spans="1:17">
      <c r="A4" s="1"/>
      <c r="B4" s="10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6" t="s">
        <v>16</v>
      </c>
    </row>
    <row r="5" spans="1:17">
      <c r="A5" s="33">
        <v>1</v>
      </c>
      <c r="B5" s="33" t="s">
        <v>106</v>
      </c>
      <c r="C5" s="34" t="s">
        <v>21</v>
      </c>
      <c r="D5" s="79">
        <v>42301</v>
      </c>
      <c r="E5" s="36">
        <v>10</v>
      </c>
      <c r="F5" s="37">
        <v>0.375</v>
      </c>
      <c r="G5" s="37"/>
      <c r="H5" s="38">
        <f t="shared" ref="H5:H51" si="0">SUM(E5-F5-G5)</f>
        <v>9.625</v>
      </c>
      <c r="I5" s="36">
        <v>10</v>
      </c>
      <c r="J5" s="37">
        <v>0.5</v>
      </c>
      <c r="K5" s="37"/>
      <c r="L5" s="38">
        <f t="shared" ref="L5:L51" si="1">SUM(I5-J5-K5)</f>
        <v>9.5</v>
      </c>
      <c r="M5" s="36">
        <v>10</v>
      </c>
      <c r="N5" s="37">
        <v>0.3</v>
      </c>
      <c r="O5" s="37"/>
      <c r="P5" s="38">
        <f t="shared" ref="P5:P51" si="2">SUM(M5-N5-O5)</f>
        <v>9.6999999999999993</v>
      </c>
      <c r="Q5" s="50">
        <f t="shared" ref="Q5:Q51" si="3">SUM(H5+L5+P5)</f>
        <v>28.824999999999999</v>
      </c>
    </row>
    <row r="6" spans="1:17">
      <c r="A6" s="33">
        <v>2</v>
      </c>
      <c r="B6" s="33" t="s">
        <v>114</v>
      </c>
      <c r="C6" s="34" t="s">
        <v>21</v>
      </c>
      <c r="D6" s="35">
        <v>41798</v>
      </c>
      <c r="E6" s="36">
        <v>10</v>
      </c>
      <c r="F6" s="37">
        <v>0.55000000000000004</v>
      </c>
      <c r="G6" s="37"/>
      <c r="H6" s="38">
        <f t="shared" si="0"/>
        <v>9.4499999999999993</v>
      </c>
      <c r="I6" s="36">
        <v>10</v>
      </c>
      <c r="J6" s="37">
        <v>0.35</v>
      </c>
      <c r="K6" s="37"/>
      <c r="L6" s="38">
        <f t="shared" si="1"/>
        <v>9.65</v>
      </c>
      <c r="M6" s="36">
        <v>10</v>
      </c>
      <c r="N6" s="37">
        <v>0.4</v>
      </c>
      <c r="O6" s="37"/>
      <c r="P6" s="38">
        <f t="shared" si="2"/>
        <v>9.6</v>
      </c>
      <c r="Q6" s="50">
        <f t="shared" si="3"/>
        <v>28.700000000000003</v>
      </c>
    </row>
    <row r="7" spans="1:17">
      <c r="A7" s="33">
        <v>3</v>
      </c>
      <c r="B7" s="40" t="s">
        <v>109</v>
      </c>
      <c r="C7" s="34" t="s">
        <v>18</v>
      </c>
      <c r="D7" s="41">
        <v>42108</v>
      </c>
      <c r="E7" s="36">
        <v>10</v>
      </c>
      <c r="F7" s="37">
        <v>0.65</v>
      </c>
      <c r="G7" s="37"/>
      <c r="H7" s="38">
        <f t="shared" si="0"/>
        <v>9.35</v>
      </c>
      <c r="I7" s="36">
        <v>10</v>
      </c>
      <c r="J7" s="37">
        <v>0.4</v>
      </c>
      <c r="K7" s="37"/>
      <c r="L7" s="38">
        <f t="shared" si="1"/>
        <v>9.6</v>
      </c>
      <c r="M7" s="36">
        <v>10</v>
      </c>
      <c r="N7" s="37">
        <v>0.3</v>
      </c>
      <c r="O7" s="37"/>
      <c r="P7" s="38">
        <f t="shared" si="2"/>
        <v>9.6999999999999993</v>
      </c>
      <c r="Q7" s="50">
        <f t="shared" si="3"/>
        <v>28.65</v>
      </c>
    </row>
    <row r="8" spans="1:17">
      <c r="A8" s="33">
        <v>4</v>
      </c>
      <c r="B8" s="33" t="s">
        <v>105</v>
      </c>
      <c r="C8" s="34" t="s">
        <v>21</v>
      </c>
      <c r="D8" s="79">
        <v>41798</v>
      </c>
      <c r="E8" s="36">
        <v>10</v>
      </c>
      <c r="F8" s="37">
        <v>0.7</v>
      </c>
      <c r="G8" s="37"/>
      <c r="H8" s="38">
        <f t="shared" si="0"/>
        <v>9.3000000000000007</v>
      </c>
      <c r="I8" s="36">
        <v>10</v>
      </c>
      <c r="J8" s="37">
        <v>0.6</v>
      </c>
      <c r="K8" s="37"/>
      <c r="L8" s="38">
        <f t="shared" si="1"/>
        <v>9.4</v>
      </c>
      <c r="M8" s="36">
        <v>10</v>
      </c>
      <c r="N8" s="37">
        <v>0.2</v>
      </c>
      <c r="O8" s="37"/>
      <c r="P8" s="38">
        <f t="shared" si="2"/>
        <v>9.8000000000000007</v>
      </c>
      <c r="Q8" s="50">
        <f t="shared" si="3"/>
        <v>28.500000000000004</v>
      </c>
    </row>
    <row r="9" spans="1:17">
      <c r="A9" s="33">
        <v>5</v>
      </c>
      <c r="B9" s="40" t="s">
        <v>102</v>
      </c>
      <c r="C9" s="34" t="s">
        <v>21</v>
      </c>
      <c r="D9" s="41">
        <v>42121</v>
      </c>
      <c r="E9" s="36">
        <v>10</v>
      </c>
      <c r="F9" s="37">
        <v>0.5</v>
      </c>
      <c r="G9" s="37"/>
      <c r="H9" s="38">
        <f t="shared" si="0"/>
        <v>9.5</v>
      </c>
      <c r="I9" s="36">
        <v>10</v>
      </c>
      <c r="J9" s="37">
        <v>0.65</v>
      </c>
      <c r="K9" s="37"/>
      <c r="L9" s="38">
        <f t="shared" si="1"/>
        <v>9.35</v>
      </c>
      <c r="M9" s="36">
        <v>10</v>
      </c>
      <c r="N9" s="37">
        <v>0.4</v>
      </c>
      <c r="O9" s="37"/>
      <c r="P9" s="38">
        <f t="shared" si="2"/>
        <v>9.6</v>
      </c>
      <c r="Q9" s="50">
        <f t="shared" si="3"/>
        <v>28.450000000000003</v>
      </c>
    </row>
    <row r="10" spans="1:17">
      <c r="A10" s="33">
        <v>6</v>
      </c>
      <c r="B10" s="40" t="s">
        <v>103</v>
      </c>
      <c r="C10" s="34" t="s">
        <v>18</v>
      </c>
      <c r="D10" s="41">
        <v>41753</v>
      </c>
      <c r="E10" s="36">
        <v>10</v>
      </c>
      <c r="F10" s="37">
        <v>0.75</v>
      </c>
      <c r="G10" s="37"/>
      <c r="H10" s="38">
        <f t="shared" si="0"/>
        <v>9.25</v>
      </c>
      <c r="I10" s="36">
        <v>10</v>
      </c>
      <c r="J10" s="37">
        <v>0.4</v>
      </c>
      <c r="K10" s="37"/>
      <c r="L10" s="38">
        <f t="shared" si="1"/>
        <v>9.6</v>
      </c>
      <c r="M10" s="36">
        <v>10</v>
      </c>
      <c r="N10" s="37">
        <v>0.4</v>
      </c>
      <c r="O10" s="37"/>
      <c r="P10" s="38">
        <f t="shared" si="2"/>
        <v>9.6</v>
      </c>
      <c r="Q10" s="50">
        <f t="shared" si="3"/>
        <v>28.450000000000003</v>
      </c>
    </row>
    <row r="11" spans="1:17">
      <c r="A11" s="33">
        <v>7</v>
      </c>
      <c r="B11" s="33" t="s">
        <v>107</v>
      </c>
      <c r="C11" s="34" t="s">
        <v>21</v>
      </c>
      <c r="D11" s="79">
        <v>41928</v>
      </c>
      <c r="E11" s="36">
        <v>10</v>
      </c>
      <c r="F11" s="37">
        <v>0.7</v>
      </c>
      <c r="G11" s="37"/>
      <c r="H11" s="38">
        <f t="shared" si="0"/>
        <v>9.3000000000000007</v>
      </c>
      <c r="I11" s="36">
        <v>10</v>
      </c>
      <c r="J11" s="37">
        <v>0.6</v>
      </c>
      <c r="K11" s="37"/>
      <c r="L11" s="38">
        <f t="shared" si="1"/>
        <v>9.4</v>
      </c>
      <c r="M11" s="36">
        <v>10</v>
      </c>
      <c r="N11" s="37">
        <v>0.3</v>
      </c>
      <c r="O11" s="37"/>
      <c r="P11" s="38">
        <f t="shared" si="2"/>
        <v>9.6999999999999993</v>
      </c>
      <c r="Q11" s="50">
        <f t="shared" si="3"/>
        <v>28.400000000000002</v>
      </c>
    </row>
    <row r="12" spans="1:17">
      <c r="A12" s="33">
        <v>8</v>
      </c>
      <c r="B12" s="40" t="s">
        <v>115</v>
      </c>
      <c r="C12" s="34" t="s">
        <v>21</v>
      </c>
      <c r="D12" s="41">
        <v>42027</v>
      </c>
      <c r="E12" s="36">
        <v>10</v>
      </c>
      <c r="F12" s="37">
        <v>0.47499999999999998</v>
      </c>
      <c r="G12" s="37"/>
      <c r="H12" s="38">
        <f t="shared" si="0"/>
        <v>9.5250000000000004</v>
      </c>
      <c r="I12" s="36">
        <v>10</v>
      </c>
      <c r="J12" s="37">
        <v>0.55000000000000004</v>
      </c>
      <c r="K12" s="37"/>
      <c r="L12" s="38">
        <f t="shared" si="1"/>
        <v>9.4499999999999993</v>
      </c>
      <c r="M12" s="36">
        <v>10</v>
      </c>
      <c r="N12" s="37">
        <v>0.6</v>
      </c>
      <c r="O12" s="37"/>
      <c r="P12" s="38">
        <f t="shared" si="2"/>
        <v>9.4</v>
      </c>
      <c r="Q12" s="50">
        <f t="shared" si="3"/>
        <v>28.375</v>
      </c>
    </row>
    <row r="13" spans="1:17">
      <c r="A13" s="33">
        <v>9</v>
      </c>
      <c r="B13" s="40" t="s">
        <v>104</v>
      </c>
      <c r="C13" s="34" t="s">
        <v>21</v>
      </c>
      <c r="D13" s="35">
        <v>42096</v>
      </c>
      <c r="E13" s="36">
        <v>10</v>
      </c>
      <c r="F13" s="37">
        <v>0.5</v>
      </c>
      <c r="G13" s="37"/>
      <c r="H13" s="38">
        <f t="shared" si="0"/>
        <v>9.5</v>
      </c>
      <c r="I13" s="36">
        <v>10</v>
      </c>
      <c r="J13" s="37">
        <v>0.55000000000000004</v>
      </c>
      <c r="K13" s="37"/>
      <c r="L13" s="38">
        <f t="shared" si="1"/>
        <v>9.4499999999999993</v>
      </c>
      <c r="M13" s="36">
        <v>10</v>
      </c>
      <c r="N13" s="37">
        <v>0.6</v>
      </c>
      <c r="O13" s="37"/>
      <c r="P13" s="38">
        <f t="shared" si="2"/>
        <v>9.4</v>
      </c>
      <c r="Q13" s="50">
        <f t="shared" si="3"/>
        <v>28.35</v>
      </c>
    </row>
    <row r="14" spans="1:17">
      <c r="A14" s="33">
        <v>10</v>
      </c>
      <c r="B14" s="40" t="s">
        <v>113</v>
      </c>
      <c r="C14" s="34" t="s">
        <v>21</v>
      </c>
      <c r="D14" s="41">
        <v>41694</v>
      </c>
      <c r="E14" s="36">
        <v>10</v>
      </c>
      <c r="F14" s="37">
        <v>0.82499999999999996</v>
      </c>
      <c r="G14" s="37"/>
      <c r="H14" s="38">
        <f t="shared" si="0"/>
        <v>9.1750000000000007</v>
      </c>
      <c r="I14" s="36">
        <v>10</v>
      </c>
      <c r="J14" s="37">
        <v>0.4</v>
      </c>
      <c r="K14" s="37"/>
      <c r="L14" s="38">
        <f t="shared" si="1"/>
        <v>9.6</v>
      </c>
      <c r="M14" s="36">
        <v>10</v>
      </c>
      <c r="N14" s="37">
        <v>0.5</v>
      </c>
      <c r="O14" s="37"/>
      <c r="P14" s="38">
        <f t="shared" si="2"/>
        <v>9.5</v>
      </c>
      <c r="Q14" s="50">
        <f t="shared" si="3"/>
        <v>28.274999999999999</v>
      </c>
    </row>
    <row r="15" spans="1:17">
      <c r="A15" s="33">
        <v>11</v>
      </c>
      <c r="B15" s="40" t="s">
        <v>110</v>
      </c>
      <c r="C15" s="34" t="s">
        <v>18</v>
      </c>
      <c r="D15" s="41">
        <v>42042</v>
      </c>
      <c r="E15" s="36">
        <v>10</v>
      </c>
      <c r="F15" s="37">
        <v>0.9</v>
      </c>
      <c r="G15" s="37"/>
      <c r="H15" s="38">
        <f t="shared" si="0"/>
        <v>9.1</v>
      </c>
      <c r="I15" s="36">
        <v>10</v>
      </c>
      <c r="J15" s="37">
        <v>0.65</v>
      </c>
      <c r="K15" s="37"/>
      <c r="L15" s="38">
        <f t="shared" si="1"/>
        <v>9.35</v>
      </c>
      <c r="M15" s="36">
        <v>10</v>
      </c>
      <c r="N15" s="37">
        <v>0.2</v>
      </c>
      <c r="O15" s="37"/>
      <c r="P15" s="38">
        <f t="shared" si="2"/>
        <v>9.8000000000000007</v>
      </c>
      <c r="Q15" s="50">
        <f t="shared" si="3"/>
        <v>28.25</v>
      </c>
    </row>
    <row r="16" spans="1:17">
      <c r="A16" s="33">
        <v>12</v>
      </c>
      <c r="B16" s="33" t="s">
        <v>120</v>
      </c>
      <c r="C16" s="34" t="s">
        <v>21</v>
      </c>
      <c r="D16" s="35">
        <v>41928</v>
      </c>
      <c r="E16" s="36">
        <v>10</v>
      </c>
      <c r="F16" s="37">
        <v>0.55000000000000004</v>
      </c>
      <c r="G16" s="37"/>
      <c r="H16" s="38">
        <f t="shared" si="0"/>
        <v>9.4499999999999993</v>
      </c>
      <c r="I16" s="36">
        <v>10</v>
      </c>
      <c r="J16" s="37">
        <v>0.75</v>
      </c>
      <c r="K16" s="37"/>
      <c r="L16" s="38">
        <f t="shared" si="1"/>
        <v>9.25</v>
      </c>
      <c r="M16" s="36">
        <v>10</v>
      </c>
      <c r="N16" s="37">
        <v>0.5</v>
      </c>
      <c r="O16" s="37"/>
      <c r="P16" s="38">
        <f t="shared" si="2"/>
        <v>9.5</v>
      </c>
      <c r="Q16" s="50">
        <f t="shared" si="3"/>
        <v>28.2</v>
      </c>
    </row>
    <row r="17" spans="1:17">
      <c r="A17" s="33">
        <v>13</v>
      </c>
      <c r="B17" s="40" t="s">
        <v>112</v>
      </c>
      <c r="C17" s="34" t="s">
        <v>21</v>
      </c>
      <c r="D17" s="41">
        <v>41752</v>
      </c>
      <c r="E17" s="36">
        <v>10</v>
      </c>
      <c r="F17" s="37">
        <v>0.8</v>
      </c>
      <c r="G17" s="37"/>
      <c r="H17" s="38">
        <f t="shared" si="0"/>
        <v>9.1999999999999993</v>
      </c>
      <c r="I17" s="36">
        <v>10</v>
      </c>
      <c r="J17" s="37">
        <v>0.45</v>
      </c>
      <c r="K17" s="37"/>
      <c r="L17" s="38">
        <f t="shared" si="1"/>
        <v>9.5500000000000007</v>
      </c>
      <c r="M17" s="36">
        <v>10</v>
      </c>
      <c r="N17" s="37">
        <v>0.6</v>
      </c>
      <c r="O17" s="37"/>
      <c r="P17" s="38">
        <f t="shared" si="2"/>
        <v>9.4</v>
      </c>
      <c r="Q17" s="50">
        <f t="shared" si="3"/>
        <v>28.15</v>
      </c>
    </row>
    <row r="18" spans="1:17">
      <c r="A18" s="33">
        <v>14</v>
      </c>
      <c r="B18" s="40" t="s">
        <v>108</v>
      </c>
      <c r="C18" s="34" t="s">
        <v>93</v>
      </c>
      <c r="D18" s="41">
        <v>42287</v>
      </c>
      <c r="E18" s="36">
        <v>10</v>
      </c>
      <c r="F18" s="37">
        <v>0.95</v>
      </c>
      <c r="G18" s="37"/>
      <c r="H18" s="38">
        <f t="shared" si="0"/>
        <v>9.0500000000000007</v>
      </c>
      <c r="I18" s="36">
        <v>10</v>
      </c>
      <c r="J18" s="37">
        <v>0.45</v>
      </c>
      <c r="K18" s="37"/>
      <c r="L18" s="38">
        <f t="shared" si="1"/>
        <v>9.5500000000000007</v>
      </c>
      <c r="M18" s="36">
        <v>10</v>
      </c>
      <c r="N18" s="37">
        <v>0.5</v>
      </c>
      <c r="O18" s="37"/>
      <c r="P18" s="38">
        <f t="shared" si="2"/>
        <v>9.5</v>
      </c>
      <c r="Q18" s="50">
        <f t="shared" si="3"/>
        <v>28.1</v>
      </c>
    </row>
    <row r="19" spans="1:17">
      <c r="A19" s="33">
        <v>15</v>
      </c>
      <c r="B19" s="40" t="s">
        <v>134</v>
      </c>
      <c r="C19" s="34" t="s">
        <v>21</v>
      </c>
      <c r="D19" s="35">
        <v>42139</v>
      </c>
      <c r="E19" s="36">
        <v>10</v>
      </c>
      <c r="F19" s="37">
        <v>0.65</v>
      </c>
      <c r="G19" s="37"/>
      <c r="H19" s="38">
        <f t="shared" si="0"/>
        <v>9.35</v>
      </c>
      <c r="I19" s="36">
        <v>10</v>
      </c>
      <c r="J19" s="37">
        <v>0.65</v>
      </c>
      <c r="K19" s="37"/>
      <c r="L19" s="38">
        <f t="shared" si="1"/>
        <v>9.35</v>
      </c>
      <c r="M19" s="36">
        <v>10</v>
      </c>
      <c r="N19" s="37">
        <v>0.6</v>
      </c>
      <c r="O19" s="37"/>
      <c r="P19" s="38">
        <f t="shared" si="2"/>
        <v>9.4</v>
      </c>
      <c r="Q19" s="50">
        <f t="shared" si="3"/>
        <v>28.1</v>
      </c>
    </row>
    <row r="20" spans="1:17">
      <c r="A20" s="33">
        <v>16</v>
      </c>
      <c r="B20" s="40" t="s">
        <v>117</v>
      </c>
      <c r="C20" s="34" t="s">
        <v>18</v>
      </c>
      <c r="D20" s="41">
        <v>42147</v>
      </c>
      <c r="E20" s="36">
        <v>10</v>
      </c>
      <c r="F20" s="37">
        <v>1.1499999999999999</v>
      </c>
      <c r="G20" s="37"/>
      <c r="H20" s="38">
        <f t="shared" si="0"/>
        <v>8.85</v>
      </c>
      <c r="I20" s="36">
        <v>10</v>
      </c>
      <c r="J20" s="37">
        <v>0.5</v>
      </c>
      <c r="K20" s="37"/>
      <c r="L20" s="38">
        <f t="shared" si="1"/>
        <v>9.5</v>
      </c>
      <c r="M20" s="36">
        <v>10</v>
      </c>
      <c r="N20" s="37">
        <v>0.3</v>
      </c>
      <c r="O20" s="37"/>
      <c r="P20" s="38">
        <f t="shared" si="2"/>
        <v>9.6999999999999993</v>
      </c>
      <c r="Q20" s="50">
        <f t="shared" si="3"/>
        <v>28.05</v>
      </c>
    </row>
    <row r="21" spans="1:17">
      <c r="A21" s="33">
        <v>17</v>
      </c>
      <c r="B21" s="40" t="s">
        <v>123</v>
      </c>
      <c r="C21" s="34" t="s">
        <v>18</v>
      </c>
      <c r="D21" s="41">
        <v>42048</v>
      </c>
      <c r="E21" s="36">
        <v>10</v>
      </c>
      <c r="F21" s="37">
        <v>0.72499999999999998</v>
      </c>
      <c r="G21" s="37"/>
      <c r="H21" s="38">
        <f t="shared" si="0"/>
        <v>9.2750000000000004</v>
      </c>
      <c r="I21" s="36">
        <v>10</v>
      </c>
      <c r="J21" s="37">
        <v>0.45</v>
      </c>
      <c r="K21" s="37"/>
      <c r="L21" s="38">
        <f t="shared" si="1"/>
        <v>9.5500000000000007</v>
      </c>
      <c r="M21" s="36">
        <v>10</v>
      </c>
      <c r="N21" s="37">
        <v>0.8</v>
      </c>
      <c r="O21" s="37"/>
      <c r="P21" s="38">
        <f t="shared" si="2"/>
        <v>9.1999999999999993</v>
      </c>
      <c r="Q21" s="50">
        <f t="shared" si="3"/>
        <v>28.025000000000002</v>
      </c>
    </row>
    <row r="22" spans="1:17">
      <c r="A22" s="33">
        <v>18</v>
      </c>
      <c r="B22" s="40" t="s">
        <v>124</v>
      </c>
      <c r="C22" s="34" t="s">
        <v>93</v>
      </c>
      <c r="D22" s="41">
        <v>42287</v>
      </c>
      <c r="E22" s="36">
        <v>10</v>
      </c>
      <c r="F22" s="37">
        <v>0.8</v>
      </c>
      <c r="G22" s="37"/>
      <c r="H22" s="38">
        <f t="shared" si="0"/>
        <v>9.1999999999999993</v>
      </c>
      <c r="I22" s="36">
        <v>10</v>
      </c>
      <c r="J22" s="37">
        <v>0.5</v>
      </c>
      <c r="K22" s="37"/>
      <c r="L22" s="38">
        <f t="shared" si="1"/>
        <v>9.5</v>
      </c>
      <c r="M22" s="36">
        <v>9.5</v>
      </c>
      <c r="N22" s="37">
        <v>0.3</v>
      </c>
      <c r="O22" s="37"/>
      <c r="P22" s="38">
        <f t="shared" si="2"/>
        <v>9.1999999999999993</v>
      </c>
      <c r="Q22" s="50">
        <f t="shared" si="3"/>
        <v>27.9</v>
      </c>
    </row>
    <row r="23" spans="1:17">
      <c r="A23" s="33">
        <v>19</v>
      </c>
      <c r="B23" s="40" t="s">
        <v>116</v>
      </c>
      <c r="C23" s="34" t="s">
        <v>34</v>
      </c>
      <c r="D23" s="41">
        <v>41701</v>
      </c>
      <c r="E23" s="36">
        <v>10</v>
      </c>
      <c r="F23" s="37">
        <v>0.8</v>
      </c>
      <c r="G23" s="37"/>
      <c r="H23" s="38">
        <f t="shared" si="0"/>
        <v>9.1999999999999993</v>
      </c>
      <c r="I23" s="36">
        <v>10</v>
      </c>
      <c r="J23" s="37">
        <v>0.75</v>
      </c>
      <c r="K23" s="37"/>
      <c r="L23" s="38">
        <f t="shared" si="1"/>
        <v>9.25</v>
      </c>
      <c r="M23" s="36">
        <v>10</v>
      </c>
      <c r="N23" s="37">
        <v>0.6</v>
      </c>
      <c r="O23" s="37"/>
      <c r="P23" s="38">
        <f t="shared" si="2"/>
        <v>9.4</v>
      </c>
      <c r="Q23" s="50">
        <f t="shared" si="3"/>
        <v>27.85</v>
      </c>
    </row>
    <row r="24" spans="1:17">
      <c r="A24" s="33">
        <v>20</v>
      </c>
      <c r="B24" s="40" t="s">
        <v>111</v>
      </c>
      <c r="C24" s="34" t="s">
        <v>34</v>
      </c>
      <c r="D24" s="41">
        <v>41979</v>
      </c>
      <c r="E24" s="36">
        <v>10</v>
      </c>
      <c r="F24" s="37">
        <v>0.8</v>
      </c>
      <c r="G24" s="37"/>
      <c r="H24" s="38">
        <f t="shared" si="0"/>
        <v>9.1999999999999993</v>
      </c>
      <c r="I24" s="36">
        <v>10</v>
      </c>
      <c r="J24" s="37">
        <v>0.5</v>
      </c>
      <c r="K24" s="37"/>
      <c r="L24" s="38">
        <f t="shared" si="1"/>
        <v>9.5</v>
      </c>
      <c r="M24" s="36">
        <v>9.5</v>
      </c>
      <c r="N24" s="37">
        <v>0.4</v>
      </c>
      <c r="O24" s="37"/>
      <c r="P24" s="38">
        <f t="shared" si="2"/>
        <v>9.1</v>
      </c>
      <c r="Q24" s="50">
        <f t="shared" si="3"/>
        <v>27.799999999999997</v>
      </c>
    </row>
    <row r="25" spans="1:17">
      <c r="A25" s="33">
        <v>21</v>
      </c>
      <c r="B25" s="40" t="s">
        <v>119</v>
      </c>
      <c r="C25" s="34" t="s">
        <v>21</v>
      </c>
      <c r="D25" s="41">
        <v>42332</v>
      </c>
      <c r="E25" s="36">
        <v>10</v>
      </c>
      <c r="F25" s="37">
        <v>0.55000000000000004</v>
      </c>
      <c r="G25" s="37"/>
      <c r="H25" s="38">
        <f t="shared" si="0"/>
        <v>9.4499999999999993</v>
      </c>
      <c r="I25" s="36">
        <v>10</v>
      </c>
      <c r="J25" s="37">
        <v>0.95</v>
      </c>
      <c r="K25" s="37"/>
      <c r="L25" s="38">
        <f t="shared" si="1"/>
        <v>9.0500000000000007</v>
      </c>
      <c r="M25" s="36">
        <v>10</v>
      </c>
      <c r="N25" s="37">
        <v>0.8</v>
      </c>
      <c r="O25" s="37"/>
      <c r="P25" s="38">
        <f t="shared" si="2"/>
        <v>9.1999999999999993</v>
      </c>
      <c r="Q25" s="50">
        <f t="shared" si="3"/>
        <v>27.7</v>
      </c>
    </row>
    <row r="26" spans="1:17">
      <c r="A26" s="48">
        <v>22</v>
      </c>
      <c r="B26" s="17" t="s">
        <v>122</v>
      </c>
      <c r="C26" s="16" t="s">
        <v>34</v>
      </c>
      <c r="D26" s="18">
        <v>42304</v>
      </c>
      <c r="E26" s="5">
        <v>10</v>
      </c>
      <c r="F26" s="4">
        <v>0.8</v>
      </c>
      <c r="G26" s="4"/>
      <c r="H26" s="3">
        <f t="shared" si="0"/>
        <v>9.1999999999999993</v>
      </c>
      <c r="I26" s="5">
        <v>10</v>
      </c>
      <c r="J26" s="4">
        <v>0.7</v>
      </c>
      <c r="K26" s="4"/>
      <c r="L26" s="3">
        <f t="shared" si="1"/>
        <v>9.3000000000000007</v>
      </c>
      <c r="M26" s="5">
        <v>9.5</v>
      </c>
      <c r="N26" s="4">
        <v>0.3</v>
      </c>
      <c r="O26" s="4"/>
      <c r="P26" s="3">
        <f t="shared" si="2"/>
        <v>9.1999999999999993</v>
      </c>
      <c r="Q26" s="20">
        <f t="shared" si="3"/>
        <v>27.7</v>
      </c>
    </row>
    <row r="27" spans="1:17">
      <c r="A27" s="14">
        <v>23</v>
      </c>
      <c r="B27" s="17" t="s">
        <v>132</v>
      </c>
      <c r="C27" s="16" t="s">
        <v>66</v>
      </c>
      <c r="D27" s="18">
        <v>41957</v>
      </c>
      <c r="E27" s="5">
        <v>10</v>
      </c>
      <c r="F27" s="4">
        <v>0.8</v>
      </c>
      <c r="G27" s="4"/>
      <c r="H27" s="3">
        <f t="shared" si="0"/>
        <v>9.1999999999999993</v>
      </c>
      <c r="I27" s="5">
        <v>10</v>
      </c>
      <c r="J27" s="4">
        <v>0.8</v>
      </c>
      <c r="K27" s="4"/>
      <c r="L27" s="3">
        <f t="shared" si="1"/>
        <v>9.1999999999999993</v>
      </c>
      <c r="M27" s="5">
        <v>10</v>
      </c>
      <c r="N27" s="4">
        <v>0.7</v>
      </c>
      <c r="O27" s="4"/>
      <c r="P27" s="3">
        <f t="shared" si="2"/>
        <v>9.3000000000000007</v>
      </c>
      <c r="Q27" s="20">
        <f t="shared" si="3"/>
        <v>27.7</v>
      </c>
    </row>
    <row r="28" spans="1:17">
      <c r="A28" s="14">
        <v>24</v>
      </c>
      <c r="B28" s="17" t="s">
        <v>131</v>
      </c>
      <c r="C28" s="16" t="s">
        <v>21</v>
      </c>
      <c r="D28" s="18">
        <v>42361</v>
      </c>
      <c r="E28" s="5">
        <v>10</v>
      </c>
      <c r="F28" s="4">
        <v>0.7</v>
      </c>
      <c r="G28" s="4"/>
      <c r="H28" s="3">
        <f t="shared" si="0"/>
        <v>9.3000000000000007</v>
      </c>
      <c r="I28" s="5">
        <v>10</v>
      </c>
      <c r="J28" s="4">
        <v>0.8</v>
      </c>
      <c r="K28" s="4"/>
      <c r="L28" s="3">
        <f t="shared" si="1"/>
        <v>9.1999999999999993</v>
      </c>
      <c r="M28" s="5">
        <v>9.5</v>
      </c>
      <c r="N28" s="4">
        <v>0.4</v>
      </c>
      <c r="O28" s="4"/>
      <c r="P28" s="3">
        <f t="shared" si="2"/>
        <v>9.1</v>
      </c>
      <c r="Q28" s="20">
        <f t="shared" si="3"/>
        <v>27.6</v>
      </c>
    </row>
    <row r="29" spans="1:17">
      <c r="A29" s="48">
        <v>25</v>
      </c>
      <c r="B29" s="17" t="s">
        <v>118</v>
      </c>
      <c r="C29" s="16" t="s">
        <v>21</v>
      </c>
      <c r="D29" s="18">
        <v>42069</v>
      </c>
      <c r="E29" s="5">
        <v>10</v>
      </c>
      <c r="F29" s="4">
        <v>0.7</v>
      </c>
      <c r="G29" s="4"/>
      <c r="H29" s="3">
        <f t="shared" si="0"/>
        <v>9.3000000000000007</v>
      </c>
      <c r="I29" s="5">
        <v>10</v>
      </c>
      <c r="J29" s="4">
        <v>0.55000000000000004</v>
      </c>
      <c r="K29" s="4"/>
      <c r="L29" s="3">
        <f t="shared" si="1"/>
        <v>9.4499999999999993</v>
      </c>
      <c r="M29" s="5">
        <v>9.5</v>
      </c>
      <c r="N29" s="4">
        <v>0.7</v>
      </c>
      <c r="O29" s="4"/>
      <c r="P29" s="3">
        <f t="shared" si="2"/>
        <v>8.8000000000000007</v>
      </c>
      <c r="Q29" s="20">
        <f t="shared" si="3"/>
        <v>27.55</v>
      </c>
    </row>
    <row r="30" spans="1:17" ht="15.75" thickBot="1">
      <c r="A30" s="84">
        <v>26</v>
      </c>
      <c r="B30" s="85" t="s">
        <v>147</v>
      </c>
      <c r="C30" s="86" t="s">
        <v>96</v>
      </c>
      <c r="D30" s="87">
        <v>42161</v>
      </c>
      <c r="E30" s="32">
        <v>10</v>
      </c>
      <c r="F30" s="31">
        <v>0.95</v>
      </c>
      <c r="G30" s="31">
        <v>0.3</v>
      </c>
      <c r="H30" s="30">
        <f t="shared" si="0"/>
        <v>8.75</v>
      </c>
      <c r="I30" s="32">
        <v>10</v>
      </c>
      <c r="J30" s="31">
        <v>0.6</v>
      </c>
      <c r="K30" s="31"/>
      <c r="L30" s="30">
        <f t="shared" si="1"/>
        <v>9.4</v>
      </c>
      <c r="M30" s="32">
        <v>10</v>
      </c>
      <c r="N30" s="31">
        <v>0.6</v>
      </c>
      <c r="O30" s="31"/>
      <c r="P30" s="30">
        <f t="shared" si="2"/>
        <v>9.4</v>
      </c>
      <c r="Q30" s="76">
        <f t="shared" si="3"/>
        <v>27.549999999999997</v>
      </c>
    </row>
    <row r="31" spans="1:17">
      <c r="A31" s="65">
        <v>27</v>
      </c>
      <c r="B31" s="81" t="s">
        <v>125</v>
      </c>
      <c r="C31" s="82" t="s">
        <v>93</v>
      </c>
      <c r="D31" s="83">
        <v>42317</v>
      </c>
      <c r="E31" s="68">
        <v>10</v>
      </c>
      <c r="F31" s="69">
        <v>1.3</v>
      </c>
      <c r="G31" s="69"/>
      <c r="H31" s="70">
        <f t="shared" si="0"/>
        <v>8.6999999999999993</v>
      </c>
      <c r="I31" s="68">
        <v>10</v>
      </c>
      <c r="J31" s="69">
        <v>0.5</v>
      </c>
      <c r="K31" s="69"/>
      <c r="L31" s="70">
        <f t="shared" si="1"/>
        <v>9.5</v>
      </c>
      <c r="M31" s="68">
        <v>9.5</v>
      </c>
      <c r="N31" s="69">
        <v>0.2</v>
      </c>
      <c r="O31" s="69"/>
      <c r="P31" s="70">
        <f t="shared" si="2"/>
        <v>9.3000000000000007</v>
      </c>
      <c r="Q31" s="71">
        <f t="shared" si="3"/>
        <v>27.5</v>
      </c>
    </row>
    <row r="32" spans="1:17">
      <c r="A32" s="48">
        <v>28</v>
      </c>
      <c r="B32" s="17" t="s">
        <v>133</v>
      </c>
      <c r="C32" s="16" t="s">
        <v>21</v>
      </c>
      <c r="D32" s="18">
        <v>42254</v>
      </c>
      <c r="E32" s="5">
        <v>10</v>
      </c>
      <c r="F32" s="4">
        <v>0.7</v>
      </c>
      <c r="G32" s="4"/>
      <c r="H32" s="3">
        <f t="shared" si="0"/>
        <v>9.3000000000000007</v>
      </c>
      <c r="I32" s="5">
        <v>10</v>
      </c>
      <c r="J32" s="4">
        <v>1.1000000000000001</v>
      </c>
      <c r="K32" s="4"/>
      <c r="L32" s="3">
        <f t="shared" si="1"/>
        <v>8.9</v>
      </c>
      <c r="M32" s="5">
        <v>10</v>
      </c>
      <c r="N32" s="4">
        <v>0.7</v>
      </c>
      <c r="O32" s="4"/>
      <c r="P32" s="3">
        <f t="shared" si="2"/>
        <v>9.3000000000000007</v>
      </c>
      <c r="Q32" s="20">
        <f t="shared" si="3"/>
        <v>27.500000000000004</v>
      </c>
    </row>
    <row r="33" spans="1:17">
      <c r="A33" s="14">
        <v>29</v>
      </c>
      <c r="B33" s="14" t="s">
        <v>135</v>
      </c>
      <c r="C33" s="16" t="s">
        <v>21</v>
      </c>
      <c r="D33" s="78">
        <v>41791</v>
      </c>
      <c r="E33" s="5">
        <v>10</v>
      </c>
      <c r="F33" s="4">
        <v>0.97499999999999998</v>
      </c>
      <c r="G33" s="4"/>
      <c r="H33" s="3">
        <f t="shared" si="0"/>
        <v>9.0250000000000004</v>
      </c>
      <c r="I33" s="5">
        <v>10</v>
      </c>
      <c r="J33" s="4">
        <v>0.5</v>
      </c>
      <c r="K33" s="4">
        <v>0.3</v>
      </c>
      <c r="L33" s="3">
        <f t="shared" si="1"/>
        <v>9.1999999999999993</v>
      </c>
      <c r="M33" s="5">
        <v>9.5</v>
      </c>
      <c r="N33" s="4">
        <v>0.3</v>
      </c>
      <c r="O33" s="4"/>
      <c r="P33" s="3">
        <f t="shared" si="2"/>
        <v>9.1999999999999993</v>
      </c>
      <c r="Q33" s="20">
        <f t="shared" si="3"/>
        <v>27.425000000000001</v>
      </c>
    </row>
    <row r="34" spans="1:17">
      <c r="A34" s="14">
        <v>30</v>
      </c>
      <c r="B34" s="23" t="s">
        <v>148</v>
      </c>
      <c r="C34" s="16" t="s">
        <v>21</v>
      </c>
      <c r="D34" s="22">
        <v>42340</v>
      </c>
      <c r="E34" s="5">
        <v>10</v>
      </c>
      <c r="F34" s="4">
        <v>0.95</v>
      </c>
      <c r="G34" s="4"/>
      <c r="H34" s="3">
        <f t="shared" si="0"/>
        <v>9.0500000000000007</v>
      </c>
      <c r="I34" s="5">
        <v>10</v>
      </c>
      <c r="J34" s="4">
        <v>0.55000000000000004</v>
      </c>
      <c r="K34" s="4"/>
      <c r="L34" s="3">
        <f t="shared" si="1"/>
        <v>9.4499999999999993</v>
      </c>
      <c r="M34" s="5">
        <v>9.5</v>
      </c>
      <c r="N34" s="4">
        <v>0.6</v>
      </c>
      <c r="O34" s="4"/>
      <c r="P34" s="3">
        <f t="shared" si="2"/>
        <v>8.9</v>
      </c>
      <c r="Q34" s="20">
        <f t="shared" si="3"/>
        <v>27.4</v>
      </c>
    </row>
    <row r="35" spans="1:17">
      <c r="A35" s="48">
        <v>31</v>
      </c>
      <c r="B35" s="17" t="s">
        <v>121</v>
      </c>
      <c r="C35" s="16" t="s">
        <v>21</v>
      </c>
      <c r="D35" s="18">
        <v>42077</v>
      </c>
      <c r="E35" s="5">
        <v>10</v>
      </c>
      <c r="F35" s="4">
        <v>0.95</v>
      </c>
      <c r="G35" s="4"/>
      <c r="H35" s="3">
        <f t="shared" si="0"/>
        <v>9.0500000000000007</v>
      </c>
      <c r="I35" s="5">
        <v>10</v>
      </c>
      <c r="J35" s="4">
        <v>1.05</v>
      </c>
      <c r="K35" s="4"/>
      <c r="L35" s="3">
        <f t="shared" si="1"/>
        <v>8.9499999999999993</v>
      </c>
      <c r="M35" s="5">
        <v>9.5</v>
      </c>
      <c r="N35" s="4">
        <v>0.4</v>
      </c>
      <c r="O35" s="4"/>
      <c r="P35" s="3">
        <f t="shared" si="2"/>
        <v>9.1</v>
      </c>
      <c r="Q35" s="20">
        <f t="shared" si="3"/>
        <v>27.1</v>
      </c>
    </row>
    <row r="36" spans="1:17">
      <c r="A36" s="14">
        <v>32</v>
      </c>
      <c r="B36" s="17" t="s">
        <v>139</v>
      </c>
      <c r="C36" s="16" t="s">
        <v>21</v>
      </c>
      <c r="D36" s="18">
        <v>42151</v>
      </c>
      <c r="E36" s="5">
        <v>10</v>
      </c>
      <c r="F36" s="4">
        <v>1.2</v>
      </c>
      <c r="G36" s="4"/>
      <c r="H36" s="3">
        <f t="shared" si="0"/>
        <v>8.8000000000000007</v>
      </c>
      <c r="I36" s="5">
        <v>10</v>
      </c>
      <c r="J36" s="4">
        <v>1</v>
      </c>
      <c r="K36" s="4"/>
      <c r="L36" s="3">
        <f t="shared" si="1"/>
        <v>9</v>
      </c>
      <c r="M36" s="5">
        <v>9.5</v>
      </c>
      <c r="N36" s="4">
        <v>0.3</v>
      </c>
      <c r="O36" s="4"/>
      <c r="P36" s="3">
        <f t="shared" si="2"/>
        <v>9.1999999999999993</v>
      </c>
      <c r="Q36" s="20">
        <f t="shared" si="3"/>
        <v>27</v>
      </c>
    </row>
    <row r="37" spans="1:17">
      <c r="A37" s="14">
        <v>33</v>
      </c>
      <c r="B37" s="17" t="s">
        <v>128</v>
      </c>
      <c r="C37" s="16" t="s">
        <v>21</v>
      </c>
      <c r="D37" s="18">
        <v>41815</v>
      </c>
      <c r="E37" s="5">
        <v>10</v>
      </c>
      <c r="F37" s="4">
        <v>1.25</v>
      </c>
      <c r="G37" s="4"/>
      <c r="H37" s="3">
        <f t="shared" si="0"/>
        <v>8.75</v>
      </c>
      <c r="I37" s="5">
        <v>10</v>
      </c>
      <c r="J37" s="4">
        <v>0.75</v>
      </c>
      <c r="K37" s="4"/>
      <c r="L37" s="3">
        <f t="shared" si="1"/>
        <v>9.25</v>
      </c>
      <c r="M37" s="5">
        <v>9.5</v>
      </c>
      <c r="N37" s="4">
        <v>0.5</v>
      </c>
      <c r="O37" s="4"/>
      <c r="P37" s="3">
        <f t="shared" si="2"/>
        <v>9</v>
      </c>
      <c r="Q37" s="20">
        <f t="shared" si="3"/>
        <v>27</v>
      </c>
    </row>
    <row r="38" spans="1:17">
      <c r="A38" s="48">
        <v>34</v>
      </c>
      <c r="B38" s="17" t="s">
        <v>126</v>
      </c>
      <c r="C38" s="16" t="s">
        <v>34</v>
      </c>
      <c r="D38" s="18">
        <v>42139</v>
      </c>
      <c r="E38" s="5">
        <v>10</v>
      </c>
      <c r="F38" s="4">
        <v>0.95</v>
      </c>
      <c r="G38" s="4">
        <v>0.3</v>
      </c>
      <c r="H38" s="3">
        <f t="shared" si="0"/>
        <v>8.75</v>
      </c>
      <c r="I38" s="5">
        <v>10</v>
      </c>
      <c r="J38" s="4">
        <v>0.85</v>
      </c>
      <c r="K38" s="4"/>
      <c r="L38" s="3">
        <f t="shared" si="1"/>
        <v>9.15</v>
      </c>
      <c r="M38" s="5">
        <v>9.5</v>
      </c>
      <c r="N38" s="4">
        <v>0.5</v>
      </c>
      <c r="O38" s="4"/>
      <c r="P38" s="3">
        <f t="shared" si="2"/>
        <v>9</v>
      </c>
      <c r="Q38" s="20">
        <f t="shared" si="3"/>
        <v>26.9</v>
      </c>
    </row>
    <row r="39" spans="1:17">
      <c r="A39" s="14">
        <v>35</v>
      </c>
      <c r="B39" s="17" t="s">
        <v>127</v>
      </c>
      <c r="C39" s="16" t="s">
        <v>34</v>
      </c>
      <c r="D39" s="18">
        <v>42022</v>
      </c>
      <c r="E39" s="5">
        <v>10</v>
      </c>
      <c r="F39" s="4">
        <v>1.1499999999999999</v>
      </c>
      <c r="G39" s="4"/>
      <c r="H39" s="3">
        <f t="shared" si="0"/>
        <v>8.85</v>
      </c>
      <c r="I39" s="5">
        <v>10</v>
      </c>
      <c r="J39" s="4">
        <v>1.05</v>
      </c>
      <c r="K39" s="4"/>
      <c r="L39" s="3">
        <f t="shared" si="1"/>
        <v>8.9499999999999993</v>
      </c>
      <c r="M39" s="5">
        <v>9.5</v>
      </c>
      <c r="N39" s="4">
        <v>0.4</v>
      </c>
      <c r="O39" s="4"/>
      <c r="P39" s="3">
        <f t="shared" si="2"/>
        <v>9.1</v>
      </c>
      <c r="Q39" s="20">
        <f t="shared" si="3"/>
        <v>26.9</v>
      </c>
    </row>
    <row r="40" spans="1:17">
      <c r="A40" s="14">
        <v>36</v>
      </c>
      <c r="B40" s="17" t="s">
        <v>129</v>
      </c>
      <c r="C40" s="16" t="s">
        <v>130</v>
      </c>
      <c r="D40" s="18">
        <v>42255</v>
      </c>
      <c r="E40" s="5">
        <v>10</v>
      </c>
      <c r="F40" s="4">
        <v>0.9</v>
      </c>
      <c r="G40" s="4"/>
      <c r="H40" s="3">
        <f t="shared" si="0"/>
        <v>9.1</v>
      </c>
      <c r="I40" s="5">
        <v>10</v>
      </c>
      <c r="J40" s="4">
        <v>0.85</v>
      </c>
      <c r="K40" s="4"/>
      <c r="L40" s="3">
        <f t="shared" si="1"/>
        <v>9.15</v>
      </c>
      <c r="M40" s="5">
        <v>9.5</v>
      </c>
      <c r="N40" s="4">
        <v>0.9</v>
      </c>
      <c r="O40" s="4"/>
      <c r="P40" s="3">
        <f t="shared" si="2"/>
        <v>8.6</v>
      </c>
      <c r="Q40" s="20">
        <f t="shared" si="3"/>
        <v>26.85</v>
      </c>
    </row>
    <row r="41" spans="1:17">
      <c r="A41" s="48">
        <v>37</v>
      </c>
      <c r="B41" s="17" t="s">
        <v>145</v>
      </c>
      <c r="C41" s="16" t="s">
        <v>21</v>
      </c>
      <c r="D41" s="18">
        <v>42282</v>
      </c>
      <c r="E41" s="5">
        <v>9</v>
      </c>
      <c r="F41" s="4">
        <v>0.7</v>
      </c>
      <c r="G41" s="4"/>
      <c r="H41" s="3">
        <f t="shared" si="0"/>
        <v>8.3000000000000007</v>
      </c>
      <c r="I41" s="5">
        <v>10</v>
      </c>
      <c r="J41" s="4">
        <v>1.05</v>
      </c>
      <c r="K41" s="4"/>
      <c r="L41" s="3">
        <f t="shared" si="1"/>
        <v>8.9499999999999993</v>
      </c>
      <c r="M41" s="5">
        <v>10</v>
      </c>
      <c r="N41" s="4">
        <v>0.8</v>
      </c>
      <c r="O41" s="4"/>
      <c r="P41" s="3">
        <f t="shared" si="2"/>
        <v>9.1999999999999993</v>
      </c>
      <c r="Q41" s="20">
        <f t="shared" si="3"/>
        <v>26.45</v>
      </c>
    </row>
    <row r="42" spans="1:17">
      <c r="A42" s="14">
        <v>38</v>
      </c>
      <c r="B42" s="23" t="s">
        <v>149</v>
      </c>
      <c r="C42" s="57" t="s">
        <v>52</v>
      </c>
      <c r="D42" s="78">
        <v>42319</v>
      </c>
      <c r="E42" s="5">
        <v>10</v>
      </c>
      <c r="F42" s="4">
        <v>1.85</v>
      </c>
      <c r="G42" s="4"/>
      <c r="H42" s="3">
        <f t="shared" si="0"/>
        <v>8.15</v>
      </c>
      <c r="I42" s="5">
        <v>10</v>
      </c>
      <c r="J42" s="4">
        <v>0.85</v>
      </c>
      <c r="K42" s="4"/>
      <c r="L42" s="3">
        <f t="shared" si="1"/>
        <v>9.15</v>
      </c>
      <c r="M42" s="5">
        <v>9.5</v>
      </c>
      <c r="N42" s="4">
        <v>0.5</v>
      </c>
      <c r="O42" s="4"/>
      <c r="P42" s="3">
        <f t="shared" si="2"/>
        <v>9</v>
      </c>
      <c r="Q42" s="20">
        <f t="shared" si="3"/>
        <v>26.3</v>
      </c>
    </row>
    <row r="43" spans="1:17">
      <c r="A43" s="14">
        <v>39</v>
      </c>
      <c r="B43" s="17" t="s">
        <v>136</v>
      </c>
      <c r="C43" s="16" t="s">
        <v>34</v>
      </c>
      <c r="D43" s="18">
        <v>42129</v>
      </c>
      <c r="E43" s="5">
        <v>10</v>
      </c>
      <c r="F43" s="4">
        <v>1.3</v>
      </c>
      <c r="G43" s="4">
        <v>0.1</v>
      </c>
      <c r="H43" s="3">
        <f t="shared" si="0"/>
        <v>8.6</v>
      </c>
      <c r="I43" s="5">
        <v>10</v>
      </c>
      <c r="J43" s="4">
        <v>1.3</v>
      </c>
      <c r="K43" s="4"/>
      <c r="L43" s="3">
        <f t="shared" si="1"/>
        <v>8.6999999999999993</v>
      </c>
      <c r="M43" s="5">
        <v>9</v>
      </c>
      <c r="N43" s="4">
        <v>0</v>
      </c>
      <c r="O43" s="4"/>
      <c r="P43" s="3">
        <f t="shared" si="2"/>
        <v>9</v>
      </c>
      <c r="Q43" s="20">
        <f t="shared" si="3"/>
        <v>26.299999999999997</v>
      </c>
    </row>
    <row r="44" spans="1:17">
      <c r="A44" s="48">
        <v>40</v>
      </c>
      <c r="B44" s="17" t="s">
        <v>137</v>
      </c>
      <c r="C44" s="16" t="s">
        <v>93</v>
      </c>
      <c r="D44" s="18">
        <v>41643</v>
      </c>
      <c r="E44" s="5">
        <v>10</v>
      </c>
      <c r="F44" s="4">
        <v>1.3</v>
      </c>
      <c r="G44" s="4">
        <v>0.3</v>
      </c>
      <c r="H44" s="3">
        <f t="shared" si="0"/>
        <v>8.3999999999999986</v>
      </c>
      <c r="I44" s="5">
        <v>10</v>
      </c>
      <c r="J44" s="4">
        <v>0.9</v>
      </c>
      <c r="K44" s="4"/>
      <c r="L44" s="3">
        <f t="shared" si="1"/>
        <v>9.1</v>
      </c>
      <c r="M44" s="5">
        <v>10</v>
      </c>
      <c r="N44" s="4">
        <v>1.2</v>
      </c>
      <c r="O44" s="4"/>
      <c r="P44" s="3">
        <f t="shared" si="2"/>
        <v>8.8000000000000007</v>
      </c>
      <c r="Q44" s="20">
        <f t="shared" si="3"/>
        <v>26.3</v>
      </c>
    </row>
    <row r="45" spans="1:17">
      <c r="A45" s="14">
        <v>41</v>
      </c>
      <c r="B45" s="17" t="s">
        <v>140</v>
      </c>
      <c r="C45" s="16" t="s">
        <v>21</v>
      </c>
      <c r="D45" s="18">
        <v>42338</v>
      </c>
      <c r="E45" s="5">
        <v>9</v>
      </c>
      <c r="F45" s="4">
        <v>0.95</v>
      </c>
      <c r="G45" s="4">
        <v>0.3</v>
      </c>
      <c r="H45" s="3">
        <f t="shared" si="0"/>
        <v>7.7500000000000009</v>
      </c>
      <c r="I45" s="5">
        <v>10</v>
      </c>
      <c r="J45" s="4">
        <v>0.95</v>
      </c>
      <c r="K45" s="4"/>
      <c r="L45" s="3">
        <f t="shared" si="1"/>
        <v>9.0500000000000007</v>
      </c>
      <c r="M45" s="5">
        <v>9.5</v>
      </c>
      <c r="N45" s="4">
        <v>0.4</v>
      </c>
      <c r="O45" s="4"/>
      <c r="P45" s="3">
        <f t="shared" si="2"/>
        <v>9.1</v>
      </c>
      <c r="Q45" s="20">
        <f t="shared" si="3"/>
        <v>25.9</v>
      </c>
    </row>
    <row r="46" spans="1:17">
      <c r="A46" s="14">
        <v>42</v>
      </c>
      <c r="B46" s="17" t="s">
        <v>138</v>
      </c>
      <c r="C46" s="16" t="s">
        <v>70</v>
      </c>
      <c r="D46" s="18">
        <v>41873</v>
      </c>
      <c r="E46" s="5">
        <v>10</v>
      </c>
      <c r="F46" s="4">
        <v>1.6</v>
      </c>
      <c r="G46" s="4">
        <v>0.2</v>
      </c>
      <c r="H46" s="3">
        <f t="shared" si="0"/>
        <v>8.2000000000000011</v>
      </c>
      <c r="I46" s="5">
        <v>10</v>
      </c>
      <c r="J46" s="4">
        <v>1.45</v>
      </c>
      <c r="K46" s="4"/>
      <c r="L46" s="3">
        <f t="shared" si="1"/>
        <v>8.5500000000000007</v>
      </c>
      <c r="M46" s="5">
        <v>10</v>
      </c>
      <c r="N46" s="4">
        <v>1</v>
      </c>
      <c r="O46" s="4"/>
      <c r="P46" s="3">
        <f t="shared" si="2"/>
        <v>9</v>
      </c>
      <c r="Q46" s="20">
        <f t="shared" si="3"/>
        <v>25.75</v>
      </c>
    </row>
    <row r="47" spans="1:17">
      <c r="A47" s="48">
        <v>43</v>
      </c>
      <c r="B47" s="14" t="s">
        <v>141</v>
      </c>
      <c r="C47" s="16" t="s">
        <v>34</v>
      </c>
      <c r="D47" s="15">
        <v>42295</v>
      </c>
      <c r="E47" s="5">
        <v>10</v>
      </c>
      <c r="F47" s="4">
        <v>1.1000000000000001</v>
      </c>
      <c r="G47" s="4"/>
      <c r="H47" s="3">
        <f t="shared" si="0"/>
        <v>8.9</v>
      </c>
      <c r="I47" s="5">
        <v>9</v>
      </c>
      <c r="J47" s="4">
        <v>1.05</v>
      </c>
      <c r="K47" s="4"/>
      <c r="L47" s="3">
        <f t="shared" si="1"/>
        <v>7.95</v>
      </c>
      <c r="M47" s="5">
        <v>9.5</v>
      </c>
      <c r="N47" s="4">
        <v>0.95</v>
      </c>
      <c r="O47" s="4"/>
      <c r="P47" s="3">
        <f t="shared" si="2"/>
        <v>8.5500000000000007</v>
      </c>
      <c r="Q47" s="20">
        <f t="shared" si="3"/>
        <v>25.400000000000002</v>
      </c>
    </row>
    <row r="48" spans="1:17">
      <c r="A48" s="14">
        <v>44</v>
      </c>
      <c r="B48" s="14" t="s">
        <v>142</v>
      </c>
      <c r="C48" s="16" t="s">
        <v>70</v>
      </c>
      <c r="D48" s="15">
        <v>42139</v>
      </c>
      <c r="E48" s="5">
        <v>10</v>
      </c>
      <c r="F48" s="4">
        <v>1.1000000000000001</v>
      </c>
      <c r="G48" s="4"/>
      <c r="H48" s="3">
        <f t="shared" si="0"/>
        <v>8.9</v>
      </c>
      <c r="I48" s="5">
        <v>10</v>
      </c>
      <c r="J48" s="4">
        <v>1.8</v>
      </c>
      <c r="K48" s="4">
        <v>0.3</v>
      </c>
      <c r="L48" s="3">
        <f t="shared" si="1"/>
        <v>7.8999999999999995</v>
      </c>
      <c r="M48" s="5">
        <v>9.5</v>
      </c>
      <c r="N48" s="4">
        <v>1</v>
      </c>
      <c r="O48" s="4"/>
      <c r="P48" s="3">
        <f t="shared" si="2"/>
        <v>8.5</v>
      </c>
      <c r="Q48" s="20">
        <f t="shared" si="3"/>
        <v>25.3</v>
      </c>
    </row>
    <row r="49" spans="1:17">
      <c r="A49" s="14">
        <v>45</v>
      </c>
      <c r="B49" s="23" t="s">
        <v>143</v>
      </c>
      <c r="C49" s="16" t="s">
        <v>34</v>
      </c>
      <c r="D49" s="22">
        <v>42328</v>
      </c>
      <c r="E49" s="5">
        <v>9</v>
      </c>
      <c r="F49" s="4">
        <v>0.9</v>
      </c>
      <c r="G49" s="4">
        <v>0.2</v>
      </c>
      <c r="H49" s="3">
        <f t="shared" si="0"/>
        <v>7.8999999999999995</v>
      </c>
      <c r="I49" s="5">
        <v>10</v>
      </c>
      <c r="J49" s="4">
        <v>1.55</v>
      </c>
      <c r="K49" s="4"/>
      <c r="L49" s="3">
        <f t="shared" si="1"/>
        <v>8.4499999999999993</v>
      </c>
      <c r="M49" s="5">
        <v>9.5</v>
      </c>
      <c r="N49" s="4">
        <v>0.8</v>
      </c>
      <c r="O49" s="4"/>
      <c r="P49" s="3">
        <f t="shared" si="2"/>
        <v>8.6999999999999993</v>
      </c>
      <c r="Q49" s="20">
        <f t="shared" si="3"/>
        <v>25.049999999999997</v>
      </c>
    </row>
    <row r="50" spans="1:17">
      <c r="A50" s="48">
        <v>46</v>
      </c>
      <c r="B50" s="17" t="s">
        <v>144</v>
      </c>
      <c r="C50" s="16" t="s">
        <v>52</v>
      </c>
      <c r="D50" s="18">
        <v>41884</v>
      </c>
      <c r="E50" s="5">
        <v>10</v>
      </c>
      <c r="F50" s="4">
        <v>1.65</v>
      </c>
      <c r="G50" s="4">
        <v>1</v>
      </c>
      <c r="H50" s="3">
        <f t="shared" si="0"/>
        <v>7.35</v>
      </c>
      <c r="I50" s="5">
        <v>10</v>
      </c>
      <c r="J50" s="4">
        <v>1</v>
      </c>
      <c r="K50" s="4"/>
      <c r="L50" s="3">
        <f t="shared" si="1"/>
        <v>9</v>
      </c>
      <c r="M50" s="5">
        <v>9.5</v>
      </c>
      <c r="N50" s="4">
        <v>0.9</v>
      </c>
      <c r="O50" s="4"/>
      <c r="P50" s="3">
        <f t="shared" si="2"/>
        <v>8.6</v>
      </c>
      <c r="Q50" s="20">
        <f t="shared" si="3"/>
        <v>24.950000000000003</v>
      </c>
    </row>
    <row r="51" spans="1:17">
      <c r="A51" s="14">
        <v>47</v>
      </c>
      <c r="B51" s="17" t="s">
        <v>146</v>
      </c>
      <c r="C51" s="16" t="s">
        <v>34</v>
      </c>
      <c r="D51" s="18">
        <v>41842</v>
      </c>
      <c r="E51" s="5">
        <v>10</v>
      </c>
      <c r="F51" s="4">
        <v>1.4</v>
      </c>
      <c r="G51" s="4"/>
      <c r="H51" s="3">
        <f t="shared" si="0"/>
        <v>8.6</v>
      </c>
      <c r="I51" s="5">
        <v>10</v>
      </c>
      <c r="J51" s="4">
        <v>1.1000000000000001</v>
      </c>
      <c r="K51" s="4">
        <v>0.1</v>
      </c>
      <c r="L51" s="3">
        <f t="shared" si="1"/>
        <v>8.8000000000000007</v>
      </c>
      <c r="M51" s="5">
        <v>10</v>
      </c>
      <c r="N51" s="4">
        <v>10</v>
      </c>
      <c r="O51" s="4"/>
      <c r="P51" s="3">
        <f t="shared" si="2"/>
        <v>0</v>
      </c>
      <c r="Q51" s="20">
        <f t="shared" si="3"/>
        <v>17.399999999999999</v>
      </c>
    </row>
    <row r="54" spans="1:17">
      <c r="A54" s="1"/>
      <c r="B54" s="21" t="s">
        <v>2</v>
      </c>
      <c r="C54" s="1"/>
      <c r="D54" s="2"/>
      <c r="E54" s="180" t="s">
        <v>3</v>
      </c>
      <c r="F54" s="180"/>
      <c r="G54" s="180"/>
      <c r="H54" s="180"/>
    </row>
    <row r="55" spans="1:17">
      <c r="A55" s="1"/>
      <c r="B55" s="10" t="s">
        <v>6</v>
      </c>
      <c r="C55" s="10" t="s">
        <v>7</v>
      </c>
      <c r="D55" s="10" t="s">
        <v>8</v>
      </c>
      <c r="E55" s="9" t="s">
        <v>9</v>
      </c>
      <c r="F55" s="9" t="s">
        <v>10</v>
      </c>
      <c r="G55" s="9" t="s">
        <v>11</v>
      </c>
      <c r="H55" s="9" t="s">
        <v>12</v>
      </c>
    </row>
    <row r="56" spans="1:17">
      <c r="A56" s="33">
        <v>1</v>
      </c>
      <c r="B56" s="33" t="s">
        <v>106</v>
      </c>
      <c r="C56" s="34" t="s">
        <v>21</v>
      </c>
      <c r="D56" s="79">
        <v>42301</v>
      </c>
      <c r="E56" s="36">
        <v>10</v>
      </c>
      <c r="F56" s="37">
        <v>0.375</v>
      </c>
      <c r="G56" s="37"/>
      <c r="H56" s="38">
        <f t="shared" ref="H56:H102" si="4">SUM(E56-F56-G56)</f>
        <v>9.625</v>
      </c>
    </row>
    <row r="57" spans="1:17">
      <c r="A57" s="33">
        <v>2</v>
      </c>
      <c r="B57" s="40" t="s">
        <v>115</v>
      </c>
      <c r="C57" s="34" t="s">
        <v>21</v>
      </c>
      <c r="D57" s="41">
        <v>42027</v>
      </c>
      <c r="E57" s="36">
        <v>10</v>
      </c>
      <c r="F57" s="37">
        <v>0.47499999999999998</v>
      </c>
      <c r="G57" s="37"/>
      <c r="H57" s="38">
        <f t="shared" si="4"/>
        <v>9.5250000000000004</v>
      </c>
    </row>
    <row r="58" spans="1:17">
      <c r="A58" s="33">
        <v>3</v>
      </c>
      <c r="B58" s="40" t="s">
        <v>102</v>
      </c>
      <c r="C58" s="34" t="s">
        <v>21</v>
      </c>
      <c r="D58" s="41">
        <v>42121</v>
      </c>
      <c r="E58" s="36">
        <v>10</v>
      </c>
      <c r="F58" s="37">
        <v>0.5</v>
      </c>
      <c r="G58" s="37"/>
      <c r="H58" s="38">
        <f t="shared" si="4"/>
        <v>9.5</v>
      </c>
    </row>
    <row r="59" spans="1:17">
      <c r="A59" s="33">
        <v>4</v>
      </c>
      <c r="B59" s="40" t="s">
        <v>104</v>
      </c>
      <c r="C59" s="34" t="s">
        <v>21</v>
      </c>
      <c r="D59" s="35">
        <v>42096</v>
      </c>
      <c r="E59" s="36">
        <v>10</v>
      </c>
      <c r="F59" s="37">
        <v>0.5</v>
      </c>
      <c r="G59" s="37"/>
      <c r="H59" s="38">
        <f t="shared" si="4"/>
        <v>9.5</v>
      </c>
    </row>
    <row r="60" spans="1:17">
      <c r="A60" s="33">
        <v>5</v>
      </c>
      <c r="B60" s="40" t="s">
        <v>119</v>
      </c>
      <c r="C60" s="34" t="s">
        <v>21</v>
      </c>
      <c r="D60" s="41">
        <v>42332</v>
      </c>
      <c r="E60" s="36">
        <v>10</v>
      </c>
      <c r="F60" s="37">
        <v>0.55000000000000004</v>
      </c>
      <c r="G60" s="37"/>
      <c r="H60" s="38">
        <f t="shared" si="4"/>
        <v>9.4499999999999993</v>
      </c>
    </row>
    <row r="61" spans="1:17">
      <c r="A61" s="48">
        <v>6</v>
      </c>
      <c r="B61" s="48" t="s">
        <v>120</v>
      </c>
      <c r="C61" s="43" t="s">
        <v>21</v>
      </c>
      <c r="D61" s="44">
        <v>41928</v>
      </c>
      <c r="E61" s="45">
        <v>10</v>
      </c>
      <c r="F61" s="46">
        <v>0.55000000000000004</v>
      </c>
      <c r="G61" s="46"/>
      <c r="H61" s="47">
        <f t="shared" si="4"/>
        <v>9.4499999999999993</v>
      </c>
    </row>
    <row r="62" spans="1:17">
      <c r="A62" s="48">
        <v>7</v>
      </c>
      <c r="B62" s="48" t="s">
        <v>114</v>
      </c>
      <c r="C62" s="43" t="s">
        <v>21</v>
      </c>
      <c r="D62" s="44">
        <v>41798</v>
      </c>
      <c r="E62" s="45">
        <v>10</v>
      </c>
      <c r="F62" s="46">
        <v>0.55000000000000004</v>
      </c>
      <c r="G62" s="46"/>
      <c r="H62" s="47">
        <f t="shared" si="4"/>
        <v>9.4499999999999993</v>
      </c>
    </row>
    <row r="63" spans="1:17">
      <c r="A63" s="48">
        <v>8</v>
      </c>
      <c r="B63" s="42" t="s">
        <v>134</v>
      </c>
      <c r="C63" s="43" t="s">
        <v>21</v>
      </c>
      <c r="D63" s="44">
        <v>42139</v>
      </c>
      <c r="E63" s="45">
        <v>10</v>
      </c>
      <c r="F63" s="46">
        <v>0.65</v>
      </c>
      <c r="G63" s="46"/>
      <c r="H63" s="47">
        <f t="shared" si="4"/>
        <v>9.35</v>
      </c>
    </row>
    <row r="64" spans="1:17">
      <c r="A64" s="48">
        <v>9</v>
      </c>
      <c r="B64" s="42" t="s">
        <v>109</v>
      </c>
      <c r="C64" s="43" t="s">
        <v>18</v>
      </c>
      <c r="D64" s="116">
        <v>42108</v>
      </c>
      <c r="E64" s="45">
        <v>10</v>
      </c>
      <c r="F64" s="46">
        <v>0.65</v>
      </c>
      <c r="G64" s="46"/>
      <c r="H64" s="47">
        <f t="shared" si="4"/>
        <v>9.35</v>
      </c>
    </row>
    <row r="65" spans="1:8" ht="15.75" thickBot="1">
      <c r="A65" s="72">
        <v>10</v>
      </c>
      <c r="B65" s="107" t="s">
        <v>131</v>
      </c>
      <c r="C65" s="108" t="s">
        <v>21</v>
      </c>
      <c r="D65" s="160">
        <v>42361</v>
      </c>
      <c r="E65" s="110">
        <v>10</v>
      </c>
      <c r="F65" s="111">
        <v>0.7</v>
      </c>
      <c r="G65" s="111"/>
      <c r="H65" s="112">
        <f t="shared" si="4"/>
        <v>9.3000000000000007</v>
      </c>
    </row>
    <row r="66" spans="1:8">
      <c r="A66" s="64">
        <v>11</v>
      </c>
      <c r="B66" s="117" t="s">
        <v>133</v>
      </c>
      <c r="C66" s="118" t="s">
        <v>21</v>
      </c>
      <c r="D66" s="119">
        <v>42254</v>
      </c>
      <c r="E66" s="120">
        <v>10</v>
      </c>
      <c r="F66" s="121">
        <v>0.7</v>
      </c>
      <c r="G66" s="121"/>
      <c r="H66" s="122">
        <f t="shared" si="4"/>
        <v>9.3000000000000007</v>
      </c>
    </row>
    <row r="67" spans="1:8">
      <c r="A67" s="48">
        <v>12</v>
      </c>
      <c r="B67" s="42" t="s">
        <v>118</v>
      </c>
      <c r="C67" s="43" t="s">
        <v>21</v>
      </c>
      <c r="D67" s="116">
        <v>42069</v>
      </c>
      <c r="E67" s="45">
        <v>10</v>
      </c>
      <c r="F67" s="46">
        <v>0.7</v>
      </c>
      <c r="G67" s="46"/>
      <c r="H67" s="47">
        <f t="shared" si="4"/>
        <v>9.3000000000000007</v>
      </c>
    </row>
    <row r="68" spans="1:8">
      <c r="A68" s="48">
        <v>13</v>
      </c>
      <c r="B68" s="48" t="s">
        <v>107</v>
      </c>
      <c r="C68" s="43" t="s">
        <v>21</v>
      </c>
      <c r="D68" s="124">
        <v>41928</v>
      </c>
      <c r="E68" s="45">
        <v>10</v>
      </c>
      <c r="F68" s="46">
        <v>0.7</v>
      </c>
      <c r="G68" s="46"/>
      <c r="H68" s="47">
        <f t="shared" si="4"/>
        <v>9.3000000000000007</v>
      </c>
    </row>
    <row r="69" spans="1:8">
      <c r="A69" s="48">
        <v>14</v>
      </c>
      <c r="B69" s="48" t="s">
        <v>105</v>
      </c>
      <c r="C69" s="43" t="s">
        <v>21</v>
      </c>
      <c r="D69" s="124">
        <v>41798</v>
      </c>
      <c r="E69" s="45">
        <v>10</v>
      </c>
      <c r="F69" s="46">
        <v>0.7</v>
      </c>
      <c r="G69" s="46"/>
      <c r="H69" s="47">
        <f t="shared" si="4"/>
        <v>9.3000000000000007</v>
      </c>
    </row>
    <row r="70" spans="1:8">
      <c r="A70" s="48">
        <v>15</v>
      </c>
      <c r="B70" s="42" t="s">
        <v>123</v>
      </c>
      <c r="C70" s="43" t="s">
        <v>18</v>
      </c>
      <c r="D70" s="116">
        <v>42048</v>
      </c>
      <c r="E70" s="45">
        <v>10</v>
      </c>
      <c r="F70" s="46">
        <v>0.72499999999999998</v>
      </c>
      <c r="G70" s="46"/>
      <c r="H70" s="47">
        <f t="shared" si="4"/>
        <v>9.2750000000000004</v>
      </c>
    </row>
    <row r="71" spans="1:8">
      <c r="A71" s="48">
        <v>16</v>
      </c>
      <c r="B71" s="42" t="s">
        <v>103</v>
      </c>
      <c r="C71" s="43" t="s">
        <v>18</v>
      </c>
      <c r="D71" s="116">
        <v>41753</v>
      </c>
      <c r="E71" s="45">
        <v>10</v>
      </c>
      <c r="F71" s="46">
        <v>0.75</v>
      </c>
      <c r="G71" s="46"/>
      <c r="H71" s="47">
        <f t="shared" si="4"/>
        <v>9.25</v>
      </c>
    </row>
    <row r="72" spans="1:8">
      <c r="A72" s="48">
        <v>17</v>
      </c>
      <c r="B72" s="42" t="s">
        <v>122</v>
      </c>
      <c r="C72" s="43" t="s">
        <v>34</v>
      </c>
      <c r="D72" s="116">
        <v>42304</v>
      </c>
      <c r="E72" s="45">
        <v>10</v>
      </c>
      <c r="F72" s="46">
        <v>0.8</v>
      </c>
      <c r="G72" s="46"/>
      <c r="H72" s="47">
        <f t="shared" si="4"/>
        <v>9.1999999999999993</v>
      </c>
    </row>
    <row r="73" spans="1:8">
      <c r="A73" s="48">
        <v>18</v>
      </c>
      <c r="B73" s="42" t="s">
        <v>124</v>
      </c>
      <c r="C73" s="43" t="s">
        <v>93</v>
      </c>
      <c r="D73" s="116">
        <v>42287</v>
      </c>
      <c r="E73" s="45">
        <v>10</v>
      </c>
      <c r="F73" s="46">
        <v>0.8</v>
      </c>
      <c r="G73" s="46"/>
      <c r="H73" s="47">
        <f t="shared" si="4"/>
        <v>9.1999999999999993</v>
      </c>
    </row>
    <row r="74" spans="1:8">
      <c r="A74" s="48">
        <v>19</v>
      </c>
      <c r="B74" s="42" t="s">
        <v>111</v>
      </c>
      <c r="C74" s="43" t="s">
        <v>34</v>
      </c>
      <c r="D74" s="116">
        <v>41979</v>
      </c>
      <c r="E74" s="45">
        <v>10</v>
      </c>
      <c r="F74" s="46">
        <v>0.8</v>
      </c>
      <c r="G74" s="46"/>
      <c r="H74" s="47">
        <f t="shared" si="4"/>
        <v>9.1999999999999993</v>
      </c>
    </row>
    <row r="75" spans="1:8">
      <c r="A75" s="48">
        <v>20</v>
      </c>
      <c r="B75" s="42" t="s">
        <v>132</v>
      </c>
      <c r="C75" s="43" t="s">
        <v>66</v>
      </c>
      <c r="D75" s="116">
        <v>41957</v>
      </c>
      <c r="E75" s="45">
        <v>10</v>
      </c>
      <c r="F75" s="46">
        <v>0.8</v>
      </c>
      <c r="G75" s="46"/>
      <c r="H75" s="47">
        <f t="shared" si="4"/>
        <v>9.1999999999999993</v>
      </c>
    </row>
    <row r="76" spans="1:8">
      <c r="A76" s="48">
        <v>21</v>
      </c>
      <c r="B76" s="42" t="s">
        <v>112</v>
      </c>
      <c r="C76" s="43" t="s">
        <v>21</v>
      </c>
      <c r="D76" s="116">
        <v>41752</v>
      </c>
      <c r="E76" s="45">
        <v>10</v>
      </c>
      <c r="F76" s="46">
        <v>0.8</v>
      </c>
      <c r="G76" s="46"/>
      <c r="H76" s="47">
        <f t="shared" si="4"/>
        <v>9.1999999999999993</v>
      </c>
    </row>
    <row r="77" spans="1:8">
      <c r="A77" s="48">
        <v>22</v>
      </c>
      <c r="B77" s="42" t="s">
        <v>116</v>
      </c>
      <c r="C77" s="43" t="s">
        <v>34</v>
      </c>
      <c r="D77" s="116">
        <v>41701</v>
      </c>
      <c r="E77" s="45">
        <v>10</v>
      </c>
      <c r="F77" s="46">
        <v>0.8</v>
      </c>
      <c r="G77" s="46"/>
      <c r="H77" s="47">
        <f t="shared" si="4"/>
        <v>9.1999999999999993</v>
      </c>
    </row>
    <row r="78" spans="1:8">
      <c r="A78" s="48">
        <v>23</v>
      </c>
      <c r="B78" s="42" t="s">
        <v>113</v>
      </c>
      <c r="C78" s="43" t="s">
        <v>21</v>
      </c>
      <c r="D78" s="116">
        <v>41694</v>
      </c>
      <c r="E78" s="45">
        <v>10</v>
      </c>
      <c r="F78" s="46">
        <v>0.82499999999999996</v>
      </c>
      <c r="G78" s="46"/>
      <c r="H78" s="47">
        <f t="shared" si="4"/>
        <v>9.1750000000000007</v>
      </c>
    </row>
    <row r="79" spans="1:8">
      <c r="A79" s="48">
        <v>24</v>
      </c>
      <c r="B79" s="42" t="s">
        <v>129</v>
      </c>
      <c r="C79" s="43" t="s">
        <v>130</v>
      </c>
      <c r="D79" s="116">
        <v>42255</v>
      </c>
      <c r="E79" s="45">
        <v>10</v>
      </c>
      <c r="F79" s="46">
        <v>0.9</v>
      </c>
      <c r="G79" s="46"/>
      <c r="H79" s="47">
        <f t="shared" si="4"/>
        <v>9.1</v>
      </c>
    </row>
    <row r="80" spans="1:8">
      <c r="A80" s="48">
        <v>25</v>
      </c>
      <c r="B80" s="42" t="s">
        <v>110</v>
      </c>
      <c r="C80" s="43" t="s">
        <v>18</v>
      </c>
      <c r="D80" s="116">
        <v>42042</v>
      </c>
      <c r="E80" s="45">
        <v>10</v>
      </c>
      <c r="F80" s="46">
        <v>0.9</v>
      </c>
      <c r="G80" s="46"/>
      <c r="H80" s="47">
        <f t="shared" si="4"/>
        <v>9.1</v>
      </c>
    </row>
    <row r="81" spans="1:8">
      <c r="A81" s="48">
        <v>26</v>
      </c>
      <c r="B81" s="54" t="s">
        <v>148</v>
      </c>
      <c r="C81" s="43" t="s">
        <v>21</v>
      </c>
      <c r="D81" s="63">
        <v>42340</v>
      </c>
      <c r="E81" s="45">
        <v>10</v>
      </c>
      <c r="F81" s="46">
        <v>0.95</v>
      </c>
      <c r="G81" s="46"/>
      <c r="H81" s="47">
        <f t="shared" si="4"/>
        <v>9.0500000000000007</v>
      </c>
    </row>
    <row r="82" spans="1:8">
      <c r="A82" s="64">
        <v>27</v>
      </c>
      <c r="B82" s="117" t="s">
        <v>108</v>
      </c>
      <c r="C82" s="118" t="s">
        <v>93</v>
      </c>
      <c r="D82" s="119">
        <v>42287</v>
      </c>
      <c r="E82" s="120">
        <v>10</v>
      </c>
      <c r="F82" s="121">
        <v>0.95</v>
      </c>
      <c r="G82" s="121"/>
      <c r="H82" s="122">
        <f t="shared" si="4"/>
        <v>9.0500000000000007</v>
      </c>
    </row>
    <row r="83" spans="1:8">
      <c r="A83" s="48">
        <v>28</v>
      </c>
      <c r="B83" s="42" t="s">
        <v>121</v>
      </c>
      <c r="C83" s="43" t="s">
        <v>21</v>
      </c>
      <c r="D83" s="116">
        <v>42077</v>
      </c>
      <c r="E83" s="45">
        <v>10</v>
      </c>
      <c r="F83" s="46">
        <v>0.95</v>
      </c>
      <c r="G83" s="46"/>
      <c r="H83" s="47">
        <f t="shared" si="4"/>
        <v>9.0500000000000007</v>
      </c>
    </row>
    <row r="84" spans="1:8">
      <c r="A84" s="48">
        <v>29</v>
      </c>
      <c r="B84" s="48" t="s">
        <v>135</v>
      </c>
      <c r="C84" s="43" t="s">
        <v>21</v>
      </c>
      <c r="D84" s="124">
        <v>41791</v>
      </c>
      <c r="E84" s="45">
        <v>10</v>
      </c>
      <c r="F84" s="46">
        <v>0.97499999999999998</v>
      </c>
      <c r="G84" s="46"/>
      <c r="H84" s="47">
        <f t="shared" si="4"/>
        <v>9.0250000000000004</v>
      </c>
    </row>
    <row r="85" spans="1:8">
      <c r="A85" s="48">
        <v>30</v>
      </c>
      <c r="B85" s="48" t="s">
        <v>141</v>
      </c>
      <c r="C85" s="43" t="s">
        <v>34</v>
      </c>
      <c r="D85" s="44">
        <v>42295</v>
      </c>
      <c r="E85" s="45">
        <v>10</v>
      </c>
      <c r="F85" s="46">
        <v>1.1000000000000001</v>
      </c>
      <c r="G85" s="46"/>
      <c r="H85" s="47">
        <f t="shared" si="4"/>
        <v>8.9</v>
      </c>
    </row>
    <row r="86" spans="1:8">
      <c r="A86" s="48">
        <v>31</v>
      </c>
      <c r="B86" s="48" t="s">
        <v>142</v>
      </c>
      <c r="C86" s="43" t="s">
        <v>70</v>
      </c>
      <c r="D86" s="44">
        <v>42139</v>
      </c>
      <c r="E86" s="45">
        <v>10</v>
      </c>
      <c r="F86" s="46">
        <v>1.1000000000000001</v>
      </c>
      <c r="G86" s="46"/>
      <c r="H86" s="47">
        <f t="shared" si="4"/>
        <v>8.9</v>
      </c>
    </row>
    <row r="87" spans="1:8">
      <c r="A87" s="48">
        <v>32</v>
      </c>
      <c r="B87" s="42" t="s">
        <v>117</v>
      </c>
      <c r="C87" s="43" t="s">
        <v>18</v>
      </c>
      <c r="D87" s="116">
        <v>42147</v>
      </c>
      <c r="E87" s="45">
        <v>10</v>
      </c>
      <c r="F87" s="46">
        <v>1.1499999999999999</v>
      </c>
      <c r="G87" s="46"/>
      <c r="H87" s="47">
        <f t="shared" si="4"/>
        <v>8.85</v>
      </c>
    </row>
    <row r="88" spans="1:8">
      <c r="A88" s="48">
        <v>33</v>
      </c>
      <c r="B88" s="42" t="s">
        <v>127</v>
      </c>
      <c r="C88" s="43" t="s">
        <v>34</v>
      </c>
      <c r="D88" s="116">
        <v>42022</v>
      </c>
      <c r="E88" s="45">
        <v>10</v>
      </c>
      <c r="F88" s="46">
        <v>1.1499999999999999</v>
      </c>
      <c r="G88" s="46"/>
      <c r="H88" s="47">
        <f t="shared" si="4"/>
        <v>8.85</v>
      </c>
    </row>
    <row r="89" spans="1:8">
      <c r="A89" s="48">
        <v>34</v>
      </c>
      <c r="B89" s="42" t="s">
        <v>139</v>
      </c>
      <c r="C89" s="43" t="s">
        <v>21</v>
      </c>
      <c r="D89" s="116">
        <v>42151</v>
      </c>
      <c r="E89" s="45">
        <v>10</v>
      </c>
      <c r="F89" s="46">
        <v>1.2</v>
      </c>
      <c r="G89" s="46"/>
      <c r="H89" s="47">
        <f t="shared" si="4"/>
        <v>8.8000000000000007</v>
      </c>
    </row>
    <row r="90" spans="1:8">
      <c r="A90" s="48">
        <v>35</v>
      </c>
      <c r="B90" s="90" t="s">
        <v>147</v>
      </c>
      <c r="C90" s="130" t="s">
        <v>96</v>
      </c>
      <c r="D90" s="159">
        <v>42161</v>
      </c>
      <c r="E90" s="45">
        <v>10</v>
      </c>
      <c r="F90" s="46">
        <v>0.95</v>
      </c>
      <c r="G90" s="46">
        <v>0.3</v>
      </c>
      <c r="H90" s="47">
        <f t="shared" si="4"/>
        <v>8.75</v>
      </c>
    </row>
    <row r="91" spans="1:8">
      <c r="A91" s="14">
        <v>36</v>
      </c>
      <c r="B91" s="17" t="s">
        <v>126</v>
      </c>
      <c r="C91" s="16" t="s">
        <v>34</v>
      </c>
      <c r="D91" s="18">
        <v>42139</v>
      </c>
      <c r="E91" s="5">
        <v>10</v>
      </c>
      <c r="F91" s="4">
        <v>0.95</v>
      </c>
      <c r="G91" s="4">
        <v>0.3</v>
      </c>
      <c r="H91" s="3">
        <f t="shared" si="4"/>
        <v>8.75</v>
      </c>
    </row>
    <row r="92" spans="1:8">
      <c r="A92" s="48">
        <v>37</v>
      </c>
      <c r="B92" s="17" t="s">
        <v>128</v>
      </c>
      <c r="C92" s="16" t="s">
        <v>21</v>
      </c>
      <c r="D92" s="18">
        <v>41815</v>
      </c>
      <c r="E92" s="5">
        <v>10</v>
      </c>
      <c r="F92" s="4">
        <v>1.25</v>
      </c>
      <c r="G92" s="4"/>
      <c r="H92" s="3">
        <f t="shared" si="4"/>
        <v>8.75</v>
      </c>
    </row>
    <row r="93" spans="1:8">
      <c r="A93" s="14">
        <v>38</v>
      </c>
      <c r="B93" s="17" t="s">
        <v>125</v>
      </c>
      <c r="C93" s="16" t="s">
        <v>93</v>
      </c>
      <c r="D93" s="18">
        <v>42317</v>
      </c>
      <c r="E93" s="5">
        <v>10</v>
      </c>
      <c r="F93" s="4">
        <v>1.3</v>
      </c>
      <c r="G93" s="4"/>
      <c r="H93" s="3">
        <f t="shared" si="4"/>
        <v>8.6999999999999993</v>
      </c>
    </row>
    <row r="94" spans="1:8">
      <c r="A94" s="14">
        <v>39</v>
      </c>
      <c r="B94" s="17" t="s">
        <v>136</v>
      </c>
      <c r="C94" s="16" t="s">
        <v>34</v>
      </c>
      <c r="D94" s="18">
        <v>42129</v>
      </c>
      <c r="E94" s="5">
        <v>10</v>
      </c>
      <c r="F94" s="4">
        <v>1.3</v>
      </c>
      <c r="G94" s="4">
        <v>0.1</v>
      </c>
      <c r="H94" s="3">
        <f t="shared" si="4"/>
        <v>8.6</v>
      </c>
    </row>
    <row r="95" spans="1:8">
      <c r="A95" s="48">
        <v>40</v>
      </c>
      <c r="B95" s="17" t="s">
        <v>146</v>
      </c>
      <c r="C95" s="16" t="s">
        <v>34</v>
      </c>
      <c r="D95" s="18">
        <v>41842</v>
      </c>
      <c r="E95" s="5">
        <v>10</v>
      </c>
      <c r="F95" s="4">
        <v>1.4</v>
      </c>
      <c r="G95" s="4"/>
      <c r="H95" s="3">
        <f t="shared" si="4"/>
        <v>8.6</v>
      </c>
    </row>
    <row r="96" spans="1:8">
      <c r="A96" s="14">
        <v>41</v>
      </c>
      <c r="B96" s="17" t="s">
        <v>137</v>
      </c>
      <c r="C96" s="16" t="s">
        <v>93</v>
      </c>
      <c r="D96" s="18">
        <v>41643</v>
      </c>
      <c r="E96" s="5">
        <v>10</v>
      </c>
      <c r="F96" s="4">
        <v>1.3</v>
      </c>
      <c r="G96" s="4">
        <v>0.3</v>
      </c>
      <c r="H96" s="3">
        <f t="shared" si="4"/>
        <v>8.3999999999999986</v>
      </c>
    </row>
    <row r="97" spans="1:8">
      <c r="A97" s="14">
        <v>42</v>
      </c>
      <c r="B97" s="17" t="s">
        <v>145</v>
      </c>
      <c r="C97" s="16" t="s">
        <v>21</v>
      </c>
      <c r="D97" s="18">
        <v>42282</v>
      </c>
      <c r="E97" s="5">
        <v>9</v>
      </c>
      <c r="F97" s="4">
        <v>0.7</v>
      </c>
      <c r="G97" s="4"/>
      <c r="H97" s="3">
        <f t="shared" si="4"/>
        <v>8.3000000000000007</v>
      </c>
    </row>
    <row r="98" spans="1:8">
      <c r="A98" s="48">
        <v>43</v>
      </c>
      <c r="B98" s="17" t="s">
        <v>138</v>
      </c>
      <c r="C98" s="16" t="s">
        <v>70</v>
      </c>
      <c r="D98" s="18">
        <v>41873</v>
      </c>
      <c r="E98" s="5">
        <v>10</v>
      </c>
      <c r="F98" s="4">
        <v>1.6</v>
      </c>
      <c r="G98" s="4">
        <v>0.2</v>
      </c>
      <c r="H98" s="3">
        <f t="shared" si="4"/>
        <v>8.2000000000000011</v>
      </c>
    </row>
    <row r="99" spans="1:8">
      <c r="A99" s="14">
        <v>44</v>
      </c>
      <c r="B99" s="23" t="s">
        <v>149</v>
      </c>
      <c r="C99" s="57" t="s">
        <v>52</v>
      </c>
      <c r="D99" s="78">
        <v>42319</v>
      </c>
      <c r="E99" s="5">
        <v>10</v>
      </c>
      <c r="F99" s="4">
        <v>1.85</v>
      </c>
      <c r="G99" s="4"/>
      <c r="H99" s="3">
        <f t="shared" si="4"/>
        <v>8.15</v>
      </c>
    </row>
    <row r="100" spans="1:8">
      <c r="A100" s="14">
        <v>45</v>
      </c>
      <c r="B100" s="23" t="s">
        <v>143</v>
      </c>
      <c r="C100" s="16" t="s">
        <v>34</v>
      </c>
      <c r="D100" s="22">
        <v>42328</v>
      </c>
      <c r="E100" s="5">
        <v>9</v>
      </c>
      <c r="F100" s="4">
        <v>0.9</v>
      </c>
      <c r="G100" s="4">
        <v>0.2</v>
      </c>
      <c r="H100" s="3">
        <f t="shared" si="4"/>
        <v>7.8999999999999995</v>
      </c>
    </row>
    <row r="101" spans="1:8">
      <c r="A101" s="48">
        <v>46</v>
      </c>
      <c r="B101" s="17" t="s">
        <v>140</v>
      </c>
      <c r="C101" s="16" t="s">
        <v>21</v>
      </c>
      <c r="D101" s="18">
        <v>42338</v>
      </c>
      <c r="E101" s="5">
        <v>9</v>
      </c>
      <c r="F101" s="4">
        <v>0.95</v>
      </c>
      <c r="G101" s="4">
        <v>0.3</v>
      </c>
      <c r="H101" s="3">
        <f t="shared" si="4"/>
        <v>7.7500000000000009</v>
      </c>
    </row>
    <row r="102" spans="1:8">
      <c r="A102" s="14">
        <v>47</v>
      </c>
      <c r="B102" s="17" t="s">
        <v>144</v>
      </c>
      <c r="C102" s="16" t="s">
        <v>52</v>
      </c>
      <c r="D102" s="18">
        <v>41884</v>
      </c>
      <c r="E102" s="5">
        <v>10</v>
      </c>
      <c r="F102" s="4">
        <v>1.65</v>
      </c>
      <c r="G102" s="4">
        <v>1</v>
      </c>
      <c r="H102" s="3">
        <f t="shared" si="4"/>
        <v>7.35</v>
      </c>
    </row>
    <row r="105" spans="1:8">
      <c r="A105" s="1"/>
      <c r="B105" s="21"/>
      <c r="C105" s="1"/>
      <c r="D105" s="2"/>
      <c r="E105" s="181" t="s">
        <v>4</v>
      </c>
      <c r="F105" s="181"/>
      <c r="G105" s="181"/>
      <c r="H105" s="181"/>
    </row>
    <row r="106" spans="1:8" ht="30">
      <c r="A106" s="1"/>
      <c r="B106" s="10" t="s">
        <v>6</v>
      </c>
      <c r="C106" s="10" t="s">
        <v>7</v>
      </c>
      <c r="D106" s="10" t="s">
        <v>8</v>
      </c>
      <c r="E106" s="8" t="s">
        <v>9</v>
      </c>
      <c r="F106" s="8" t="s">
        <v>10</v>
      </c>
      <c r="G106" s="8" t="s">
        <v>11</v>
      </c>
      <c r="H106" s="8" t="s">
        <v>13</v>
      </c>
    </row>
    <row r="107" spans="1:8">
      <c r="A107" s="33">
        <v>1</v>
      </c>
      <c r="B107" s="33" t="s">
        <v>114</v>
      </c>
      <c r="C107" s="34" t="s">
        <v>21</v>
      </c>
      <c r="D107" s="35">
        <v>41798</v>
      </c>
      <c r="E107" s="36">
        <v>10</v>
      </c>
      <c r="F107" s="37">
        <v>0.35</v>
      </c>
      <c r="G107" s="37"/>
      <c r="H107" s="38">
        <f t="shared" ref="H107:H153" si="5">SUM(E107-F107-G107)</f>
        <v>9.65</v>
      </c>
    </row>
    <row r="108" spans="1:8">
      <c r="A108" s="33">
        <v>2</v>
      </c>
      <c r="B108" s="40" t="s">
        <v>109</v>
      </c>
      <c r="C108" s="34" t="s">
        <v>18</v>
      </c>
      <c r="D108" s="41">
        <v>42108</v>
      </c>
      <c r="E108" s="36">
        <v>10</v>
      </c>
      <c r="F108" s="37">
        <v>0.4</v>
      </c>
      <c r="G108" s="37"/>
      <c r="H108" s="38">
        <f t="shared" si="5"/>
        <v>9.6</v>
      </c>
    </row>
    <row r="109" spans="1:8">
      <c r="A109" s="33">
        <v>3</v>
      </c>
      <c r="B109" s="40" t="s">
        <v>103</v>
      </c>
      <c r="C109" s="34" t="s">
        <v>18</v>
      </c>
      <c r="D109" s="41">
        <v>41753</v>
      </c>
      <c r="E109" s="36">
        <v>10</v>
      </c>
      <c r="F109" s="37">
        <v>0.4</v>
      </c>
      <c r="G109" s="37"/>
      <c r="H109" s="38">
        <f t="shared" si="5"/>
        <v>9.6</v>
      </c>
    </row>
    <row r="110" spans="1:8">
      <c r="A110" s="33">
        <v>4</v>
      </c>
      <c r="B110" s="40" t="s">
        <v>113</v>
      </c>
      <c r="C110" s="34" t="s">
        <v>21</v>
      </c>
      <c r="D110" s="41">
        <v>41694</v>
      </c>
      <c r="E110" s="36">
        <v>10</v>
      </c>
      <c r="F110" s="37">
        <v>0.4</v>
      </c>
      <c r="G110" s="37"/>
      <c r="H110" s="38">
        <f t="shared" si="5"/>
        <v>9.6</v>
      </c>
    </row>
    <row r="111" spans="1:8">
      <c r="A111" s="33">
        <v>5</v>
      </c>
      <c r="B111" s="40" t="s">
        <v>108</v>
      </c>
      <c r="C111" s="34" t="s">
        <v>93</v>
      </c>
      <c r="D111" s="41">
        <v>42287</v>
      </c>
      <c r="E111" s="36">
        <v>10</v>
      </c>
      <c r="F111" s="37">
        <v>0.45</v>
      </c>
      <c r="G111" s="37"/>
      <c r="H111" s="38">
        <f t="shared" si="5"/>
        <v>9.5500000000000007</v>
      </c>
    </row>
    <row r="112" spans="1:8">
      <c r="A112" s="48">
        <v>6</v>
      </c>
      <c r="B112" s="42" t="s">
        <v>123</v>
      </c>
      <c r="C112" s="43" t="s">
        <v>18</v>
      </c>
      <c r="D112" s="116">
        <v>42048</v>
      </c>
      <c r="E112" s="45">
        <v>10</v>
      </c>
      <c r="F112" s="46">
        <v>0.45</v>
      </c>
      <c r="G112" s="46"/>
      <c r="H112" s="47">
        <f t="shared" si="5"/>
        <v>9.5500000000000007</v>
      </c>
    </row>
    <row r="113" spans="1:8">
      <c r="A113" s="48">
        <v>7</v>
      </c>
      <c r="B113" s="42" t="s">
        <v>112</v>
      </c>
      <c r="C113" s="43" t="s">
        <v>21</v>
      </c>
      <c r="D113" s="116">
        <v>41752</v>
      </c>
      <c r="E113" s="45">
        <v>10</v>
      </c>
      <c r="F113" s="46">
        <v>0.45</v>
      </c>
      <c r="G113" s="46"/>
      <c r="H113" s="47">
        <f t="shared" si="5"/>
        <v>9.5500000000000007</v>
      </c>
    </row>
    <row r="114" spans="1:8">
      <c r="A114" s="48">
        <v>8</v>
      </c>
      <c r="B114" s="42" t="s">
        <v>125</v>
      </c>
      <c r="C114" s="43" t="s">
        <v>93</v>
      </c>
      <c r="D114" s="116">
        <v>42317</v>
      </c>
      <c r="E114" s="45">
        <v>10</v>
      </c>
      <c r="F114" s="46">
        <v>0.5</v>
      </c>
      <c r="G114" s="46"/>
      <c r="H114" s="47">
        <f t="shared" si="5"/>
        <v>9.5</v>
      </c>
    </row>
    <row r="115" spans="1:8">
      <c r="A115" s="48">
        <v>9</v>
      </c>
      <c r="B115" s="48" t="s">
        <v>106</v>
      </c>
      <c r="C115" s="43" t="s">
        <v>21</v>
      </c>
      <c r="D115" s="124">
        <v>42301</v>
      </c>
      <c r="E115" s="45">
        <v>10</v>
      </c>
      <c r="F115" s="46">
        <v>0.5</v>
      </c>
      <c r="G115" s="46"/>
      <c r="H115" s="47">
        <f t="shared" si="5"/>
        <v>9.5</v>
      </c>
    </row>
    <row r="116" spans="1:8" ht="15.75" thickBot="1">
      <c r="A116" s="72">
        <v>10</v>
      </c>
      <c r="B116" s="107" t="s">
        <v>124</v>
      </c>
      <c r="C116" s="108" t="s">
        <v>93</v>
      </c>
      <c r="D116" s="160">
        <v>42287</v>
      </c>
      <c r="E116" s="110">
        <v>10</v>
      </c>
      <c r="F116" s="111">
        <v>0.5</v>
      </c>
      <c r="G116" s="111"/>
      <c r="H116" s="112">
        <f t="shared" si="5"/>
        <v>9.5</v>
      </c>
    </row>
    <row r="117" spans="1:8">
      <c r="A117" s="64">
        <v>11</v>
      </c>
      <c r="B117" s="117" t="s">
        <v>117</v>
      </c>
      <c r="C117" s="118" t="s">
        <v>18</v>
      </c>
      <c r="D117" s="119">
        <v>42147</v>
      </c>
      <c r="E117" s="120">
        <v>10</v>
      </c>
      <c r="F117" s="121">
        <v>0.5</v>
      </c>
      <c r="G117" s="121"/>
      <c r="H117" s="122">
        <f t="shared" si="5"/>
        <v>9.5</v>
      </c>
    </row>
    <row r="118" spans="1:8">
      <c r="A118" s="48">
        <v>12</v>
      </c>
      <c r="B118" s="42" t="s">
        <v>111</v>
      </c>
      <c r="C118" s="43" t="s">
        <v>34</v>
      </c>
      <c r="D118" s="116">
        <v>41979</v>
      </c>
      <c r="E118" s="45">
        <v>10</v>
      </c>
      <c r="F118" s="46">
        <v>0.5</v>
      </c>
      <c r="G118" s="46"/>
      <c r="H118" s="47">
        <f t="shared" si="5"/>
        <v>9.5</v>
      </c>
    </row>
    <row r="119" spans="1:8">
      <c r="A119" s="48">
        <v>13</v>
      </c>
      <c r="B119" s="54" t="s">
        <v>148</v>
      </c>
      <c r="C119" s="43" t="s">
        <v>21</v>
      </c>
      <c r="D119" s="63">
        <v>42340</v>
      </c>
      <c r="E119" s="45">
        <v>10</v>
      </c>
      <c r="F119" s="46">
        <v>0.55000000000000004</v>
      </c>
      <c r="G119" s="46"/>
      <c r="H119" s="47">
        <f t="shared" si="5"/>
        <v>9.4499999999999993</v>
      </c>
    </row>
    <row r="120" spans="1:8">
      <c r="A120" s="48">
        <v>14</v>
      </c>
      <c r="B120" s="42" t="s">
        <v>104</v>
      </c>
      <c r="C120" s="43" t="s">
        <v>21</v>
      </c>
      <c r="D120" s="44">
        <v>42096</v>
      </c>
      <c r="E120" s="45">
        <v>10</v>
      </c>
      <c r="F120" s="46">
        <v>0.55000000000000004</v>
      </c>
      <c r="G120" s="46"/>
      <c r="H120" s="47">
        <f t="shared" si="5"/>
        <v>9.4499999999999993</v>
      </c>
    </row>
    <row r="121" spans="1:8">
      <c r="A121" s="48">
        <v>15</v>
      </c>
      <c r="B121" s="42" t="s">
        <v>118</v>
      </c>
      <c r="C121" s="43" t="s">
        <v>21</v>
      </c>
      <c r="D121" s="116">
        <v>42069</v>
      </c>
      <c r="E121" s="45">
        <v>10</v>
      </c>
      <c r="F121" s="46">
        <v>0.55000000000000004</v>
      </c>
      <c r="G121" s="46"/>
      <c r="H121" s="47">
        <f t="shared" si="5"/>
        <v>9.4499999999999993</v>
      </c>
    </row>
    <row r="122" spans="1:8">
      <c r="A122" s="48">
        <v>16</v>
      </c>
      <c r="B122" s="42" t="s">
        <v>115</v>
      </c>
      <c r="C122" s="43" t="s">
        <v>21</v>
      </c>
      <c r="D122" s="116">
        <v>42027</v>
      </c>
      <c r="E122" s="45">
        <v>10</v>
      </c>
      <c r="F122" s="46">
        <v>0.55000000000000004</v>
      </c>
      <c r="G122" s="46"/>
      <c r="H122" s="47">
        <f t="shared" si="5"/>
        <v>9.4499999999999993</v>
      </c>
    </row>
    <row r="123" spans="1:8">
      <c r="A123" s="48">
        <v>17</v>
      </c>
      <c r="B123" s="90" t="s">
        <v>147</v>
      </c>
      <c r="C123" s="130" t="s">
        <v>96</v>
      </c>
      <c r="D123" s="159">
        <v>42161</v>
      </c>
      <c r="E123" s="45">
        <v>10</v>
      </c>
      <c r="F123" s="46">
        <v>0.6</v>
      </c>
      <c r="G123" s="46"/>
      <c r="H123" s="47">
        <f t="shared" si="5"/>
        <v>9.4</v>
      </c>
    </row>
    <row r="124" spans="1:8">
      <c r="A124" s="48">
        <v>18</v>
      </c>
      <c r="B124" s="48" t="s">
        <v>107</v>
      </c>
      <c r="C124" s="43" t="s">
        <v>21</v>
      </c>
      <c r="D124" s="124">
        <v>41928</v>
      </c>
      <c r="E124" s="45">
        <v>10</v>
      </c>
      <c r="F124" s="46">
        <v>0.6</v>
      </c>
      <c r="G124" s="46"/>
      <c r="H124" s="47">
        <f t="shared" si="5"/>
        <v>9.4</v>
      </c>
    </row>
    <row r="125" spans="1:8">
      <c r="A125" s="48">
        <v>19</v>
      </c>
      <c r="B125" s="48" t="s">
        <v>105</v>
      </c>
      <c r="C125" s="43" t="s">
        <v>21</v>
      </c>
      <c r="D125" s="124">
        <v>41798</v>
      </c>
      <c r="E125" s="45">
        <v>10</v>
      </c>
      <c r="F125" s="46">
        <v>0.6</v>
      </c>
      <c r="G125" s="46"/>
      <c r="H125" s="47">
        <f t="shared" si="5"/>
        <v>9.4</v>
      </c>
    </row>
    <row r="126" spans="1:8">
      <c r="A126" s="48">
        <v>20</v>
      </c>
      <c r="B126" s="42" t="s">
        <v>134</v>
      </c>
      <c r="C126" s="43" t="s">
        <v>21</v>
      </c>
      <c r="D126" s="44">
        <v>42139</v>
      </c>
      <c r="E126" s="45">
        <v>10</v>
      </c>
      <c r="F126" s="46">
        <v>0.65</v>
      </c>
      <c r="G126" s="46"/>
      <c r="H126" s="47">
        <f t="shared" si="5"/>
        <v>9.35</v>
      </c>
    </row>
    <row r="127" spans="1:8">
      <c r="A127" s="48">
        <v>21</v>
      </c>
      <c r="B127" s="42" t="s">
        <v>102</v>
      </c>
      <c r="C127" s="43" t="s">
        <v>21</v>
      </c>
      <c r="D127" s="116">
        <v>42121</v>
      </c>
      <c r="E127" s="45">
        <v>10</v>
      </c>
      <c r="F127" s="46">
        <v>0.65</v>
      </c>
      <c r="G127" s="46"/>
      <c r="H127" s="47">
        <f t="shared" si="5"/>
        <v>9.35</v>
      </c>
    </row>
    <row r="128" spans="1:8">
      <c r="A128" s="48">
        <v>22</v>
      </c>
      <c r="B128" s="42" t="s">
        <v>110</v>
      </c>
      <c r="C128" s="43" t="s">
        <v>18</v>
      </c>
      <c r="D128" s="116">
        <v>42042</v>
      </c>
      <c r="E128" s="45">
        <v>10</v>
      </c>
      <c r="F128" s="46">
        <v>0.65</v>
      </c>
      <c r="G128" s="46"/>
      <c r="H128" s="47">
        <f t="shared" si="5"/>
        <v>9.35</v>
      </c>
    </row>
    <row r="129" spans="1:8">
      <c r="A129" s="48">
        <v>23</v>
      </c>
      <c r="B129" s="42" t="s">
        <v>122</v>
      </c>
      <c r="C129" s="43" t="s">
        <v>34</v>
      </c>
      <c r="D129" s="116">
        <v>42304</v>
      </c>
      <c r="E129" s="45">
        <v>10</v>
      </c>
      <c r="F129" s="46">
        <v>0.7</v>
      </c>
      <c r="G129" s="46"/>
      <c r="H129" s="47">
        <f t="shared" si="5"/>
        <v>9.3000000000000007</v>
      </c>
    </row>
    <row r="130" spans="1:8">
      <c r="A130" s="48">
        <v>24</v>
      </c>
      <c r="B130" s="48" t="s">
        <v>120</v>
      </c>
      <c r="C130" s="43" t="s">
        <v>21</v>
      </c>
      <c r="D130" s="44">
        <v>41928</v>
      </c>
      <c r="E130" s="45">
        <v>10</v>
      </c>
      <c r="F130" s="46">
        <v>0.75</v>
      </c>
      <c r="G130" s="46"/>
      <c r="H130" s="47">
        <f t="shared" si="5"/>
        <v>9.25</v>
      </c>
    </row>
    <row r="131" spans="1:8">
      <c r="A131" s="48">
        <v>25</v>
      </c>
      <c r="B131" s="42" t="s">
        <v>128</v>
      </c>
      <c r="C131" s="43" t="s">
        <v>21</v>
      </c>
      <c r="D131" s="116">
        <v>41815</v>
      </c>
      <c r="E131" s="45">
        <v>10</v>
      </c>
      <c r="F131" s="46">
        <v>0.75</v>
      </c>
      <c r="G131" s="46"/>
      <c r="H131" s="47">
        <f t="shared" si="5"/>
        <v>9.25</v>
      </c>
    </row>
    <row r="132" spans="1:8" ht="15.75" thickBot="1">
      <c r="A132" s="72">
        <v>26</v>
      </c>
      <c r="B132" s="107" t="s">
        <v>116</v>
      </c>
      <c r="C132" s="108" t="s">
        <v>34</v>
      </c>
      <c r="D132" s="160">
        <v>41701</v>
      </c>
      <c r="E132" s="110">
        <v>10</v>
      </c>
      <c r="F132" s="111">
        <v>0.75</v>
      </c>
      <c r="G132" s="111"/>
      <c r="H132" s="112">
        <f t="shared" si="5"/>
        <v>9.25</v>
      </c>
    </row>
    <row r="133" spans="1:8">
      <c r="A133" s="64">
        <v>27</v>
      </c>
      <c r="B133" s="117" t="s">
        <v>131</v>
      </c>
      <c r="C133" s="118" t="s">
        <v>21</v>
      </c>
      <c r="D133" s="119">
        <v>42361</v>
      </c>
      <c r="E133" s="120">
        <v>10</v>
      </c>
      <c r="F133" s="121">
        <v>0.8</v>
      </c>
      <c r="G133" s="121"/>
      <c r="H133" s="122">
        <f t="shared" si="5"/>
        <v>9.1999999999999993</v>
      </c>
    </row>
    <row r="134" spans="1:8">
      <c r="A134" s="48">
        <v>28</v>
      </c>
      <c r="B134" s="42" t="s">
        <v>132</v>
      </c>
      <c r="C134" s="43" t="s">
        <v>66</v>
      </c>
      <c r="D134" s="116">
        <v>41957</v>
      </c>
      <c r="E134" s="45">
        <v>10</v>
      </c>
      <c r="F134" s="46">
        <v>0.8</v>
      </c>
      <c r="G134" s="46"/>
      <c r="H134" s="47">
        <f t="shared" si="5"/>
        <v>9.1999999999999993</v>
      </c>
    </row>
    <row r="135" spans="1:8">
      <c r="A135" s="48">
        <v>29</v>
      </c>
      <c r="B135" s="48" t="s">
        <v>135</v>
      </c>
      <c r="C135" s="43" t="s">
        <v>21</v>
      </c>
      <c r="D135" s="124">
        <v>41791</v>
      </c>
      <c r="E135" s="45">
        <v>10</v>
      </c>
      <c r="F135" s="46">
        <v>0.5</v>
      </c>
      <c r="G135" s="46">
        <v>0.3</v>
      </c>
      <c r="H135" s="47">
        <f t="shared" si="5"/>
        <v>9.1999999999999993</v>
      </c>
    </row>
    <row r="136" spans="1:8">
      <c r="A136" s="48">
        <v>30</v>
      </c>
      <c r="B136" s="54" t="s">
        <v>149</v>
      </c>
      <c r="C136" s="130" t="s">
        <v>52</v>
      </c>
      <c r="D136" s="124">
        <v>42319</v>
      </c>
      <c r="E136" s="45">
        <v>10</v>
      </c>
      <c r="F136" s="46">
        <v>0.85</v>
      </c>
      <c r="G136" s="46"/>
      <c r="H136" s="47">
        <f t="shared" si="5"/>
        <v>9.15</v>
      </c>
    </row>
    <row r="137" spans="1:8">
      <c r="A137" s="48">
        <v>31</v>
      </c>
      <c r="B137" s="42" t="s">
        <v>129</v>
      </c>
      <c r="C137" s="43" t="s">
        <v>130</v>
      </c>
      <c r="D137" s="116">
        <v>42255</v>
      </c>
      <c r="E137" s="45">
        <v>10</v>
      </c>
      <c r="F137" s="46">
        <v>0.85</v>
      </c>
      <c r="G137" s="46"/>
      <c r="H137" s="47">
        <f t="shared" si="5"/>
        <v>9.15</v>
      </c>
    </row>
    <row r="138" spans="1:8">
      <c r="A138" s="48">
        <v>32</v>
      </c>
      <c r="B138" s="42" t="s">
        <v>126</v>
      </c>
      <c r="C138" s="43" t="s">
        <v>34</v>
      </c>
      <c r="D138" s="116">
        <v>42139</v>
      </c>
      <c r="E138" s="45">
        <v>10</v>
      </c>
      <c r="F138" s="46">
        <v>0.85</v>
      </c>
      <c r="G138" s="46"/>
      <c r="H138" s="47">
        <f t="shared" si="5"/>
        <v>9.15</v>
      </c>
    </row>
    <row r="139" spans="1:8">
      <c r="A139" s="48">
        <v>33</v>
      </c>
      <c r="B139" s="42" t="s">
        <v>137</v>
      </c>
      <c r="C139" s="43" t="s">
        <v>93</v>
      </c>
      <c r="D139" s="116">
        <v>41643</v>
      </c>
      <c r="E139" s="45">
        <v>10</v>
      </c>
      <c r="F139" s="46">
        <v>0.9</v>
      </c>
      <c r="G139" s="46"/>
      <c r="H139" s="47">
        <f t="shared" si="5"/>
        <v>9.1</v>
      </c>
    </row>
    <row r="140" spans="1:8">
      <c r="A140" s="48">
        <v>34</v>
      </c>
      <c r="B140" s="42" t="s">
        <v>119</v>
      </c>
      <c r="C140" s="43" t="s">
        <v>21</v>
      </c>
      <c r="D140" s="116">
        <v>42332</v>
      </c>
      <c r="E140" s="45">
        <v>10</v>
      </c>
      <c r="F140" s="46">
        <v>0.95</v>
      </c>
      <c r="G140" s="46"/>
      <c r="H140" s="47">
        <f t="shared" si="5"/>
        <v>9.0500000000000007</v>
      </c>
    </row>
    <row r="141" spans="1:8">
      <c r="A141" s="48">
        <v>35</v>
      </c>
      <c r="B141" s="42" t="s">
        <v>140</v>
      </c>
      <c r="C141" s="43" t="s">
        <v>21</v>
      </c>
      <c r="D141" s="116">
        <v>42338</v>
      </c>
      <c r="E141" s="45">
        <v>10</v>
      </c>
      <c r="F141" s="46">
        <v>0.95</v>
      </c>
      <c r="G141" s="46"/>
      <c r="H141" s="47">
        <f t="shared" si="5"/>
        <v>9.0500000000000007</v>
      </c>
    </row>
    <row r="142" spans="1:8">
      <c r="A142" s="48">
        <v>36</v>
      </c>
      <c r="B142" s="42" t="s">
        <v>139</v>
      </c>
      <c r="C142" s="43" t="s">
        <v>21</v>
      </c>
      <c r="D142" s="116">
        <v>42151</v>
      </c>
      <c r="E142" s="45">
        <v>10</v>
      </c>
      <c r="F142" s="46">
        <v>1</v>
      </c>
      <c r="G142" s="46"/>
      <c r="H142" s="47">
        <f t="shared" si="5"/>
        <v>9</v>
      </c>
    </row>
    <row r="143" spans="1:8">
      <c r="A143" s="48">
        <v>37</v>
      </c>
      <c r="B143" s="42" t="s">
        <v>144</v>
      </c>
      <c r="C143" s="43" t="s">
        <v>52</v>
      </c>
      <c r="D143" s="116">
        <v>41884</v>
      </c>
      <c r="E143" s="45">
        <v>10</v>
      </c>
      <c r="F143" s="46">
        <v>1</v>
      </c>
      <c r="G143" s="46"/>
      <c r="H143" s="47">
        <f t="shared" si="5"/>
        <v>9</v>
      </c>
    </row>
    <row r="144" spans="1:8">
      <c r="A144" s="48">
        <v>38</v>
      </c>
      <c r="B144" s="42" t="s">
        <v>145</v>
      </c>
      <c r="C144" s="43" t="s">
        <v>21</v>
      </c>
      <c r="D144" s="116">
        <v>42282</v>
      </c>
      <c r="E144" s="45">
        <v>10</v>
      </c>
      <c r="F144" s="46">
        <v>1.05</v>
      </c>
      <c r="G144" s="46"/>
      <c r="H144" s="47">
        <f t="shared" si="5"/>
        <v>8.9499999999999993</v>
      </c>
    </row>
    <row r="145" spans="1:8">
      <c r="A145" s="48">
        <v>39</v>
      </c>
      <c r="B145" s="42" t="s">
        <v>121</v>
      </c>
      <c r="C145" s="43" t="s">
        <v>21</v>
      </c>
      <c r="D145" s="116">
        <v>42077</v>
      </c>
      <c r="E145" s="45">
        <v>10</v>
      </c>
      <c r="F145" s="46">
        <v>1.05</v>
      </c>
      <c r="G145" s="46"/>
      <c r="H145" s="47">
        <f t="shared" si="5"/>
        <v>8.9499999999999993</v>
      </c>
    </row>
    <row r="146" spans="1:8">
      <c r="A146" s="48">
        <v>40</v>
      </c>
      <c r="B146" s="42" t="s">
        <v>127</v>
      </c>
      <c r="C146" s="43" t="s">
        <v>34</v>
      </c>
      <c r="D146" s="116">
        <v>42022</v>
      </c>
      <c r="E146" s="45">
        <v>10</v>
      </c>
      <c r="F146" s="46">
        <v>1.05</v>
      </c>
      <c r="G146" s="46"/>
      <c r="H146" s="47">
        <f t="shared" si="5"/>
        <v>8.9499999999999993</v>
      </c>
    </row>
    <row r="147" spans="1:8">
      <c r="A147" s="14">
        <v>41</v>
      </c>
      <c r="B147" s="17" t="s">
        <v>133</v>
      </c>
      <c r="C147" s="16" t="s">
        <v>21</v>
      </c>
      <c r="D147" s="18">
        <v>42254</v>
      </c>
      <c r="E147" s="5">
        <v>10</v>
      </c>
      <c r="F147" s="4">
        <v>1.1000000000000001</v>
      </c>
      <c r="G147" s="4"/>
      <c r="H147" s="3">
        <f t="shared" si="5"/>
        <v>8.9</v>
      </c>
    </row>
    <row r="148" spans="1:8">
      <c r="A148" s="14">
        <v>42</v>
      </c>
      <c r="B148" s="17" t="s">
        <v>146</v>
      </c>
      <c r="C148" s="16" t="s">
        <v>34</v>
      </c>
      <c r="D148" s="18">
        <v>41842</v>
      </c>
      <c r="E148" s="5">
        <v>10</v>
      </c>
      <c r="F148" s="4">
        <v>1.1000000000000001</v>
      </c>
      <c r="G148" s="4">
        <v>0.1</v>
      </c>
      <c r="H148" s="3">
        <f t="shared" si="5"/>
        <v>8.8000000000000007</v>
      </c>
    </row>
    <row r="149" spans="1:8">
      <c r="A149" s="48">
        <v>43</v>
      </c>
      <c r="B149" s="17" t="s">
        <v>136</v>
      </c>
      <c r="C149" s="16" t="s">
        <v>34</v>
      </c>
      <c r="D149" s="18">
        <v>42129</v>
      </c>
      <c r="E149" s="5">
        <v>10</v>
      </c>
      <c r="F149" s="4">
        <v>1.3</v>
      </c>
      <c r="G149" s="4"/>
      <c r="H149" s="3">
        <f t="shared" si="5"/>
        <v>8.6999999999999993</v>
      </c>
    </row>
    <row r="150" spans="1:8">
      <c r="A150" s="14">
        <v>44</v>
      </c>
      <c r="B150" s="17" t="s">
        <v>138</v>
      </c>
      <c r="C150" s="16" t="s">
        <v>70</v>
      </c>
      <c r="D150" s="18">
        <v>41873</v>
      </c>
      <c r="E150" s="5">
        <v>10</v>
      </c>
      <c r="F150" s="4">
        <v>1.45</v>
      </c>
      <c r="G150" s="4"/>
      <c r="H150" s="3">
        <f t="shared" si="5"/>
        <v>8.5500000000000007</v>
      </c>
    </row>
    <row r="151" spans="1:8">
      <c r="A151" s="14">
        <v>45</v>
      </c>
      <c r="B151" s="23" t="s">
        <v>143</v>
      </c>
      <c r="C151" s="16" t="s">
        <v>34</v>
      </c>
      <c r="D151" s="22">
        <v>42328</v>
      </c>
      <c r="E151" s="5">
        <v>10</v>
      </c>
      <c r="F151" s="4">
        <v>1.55</v>
      </c>
      <c r="G151" s="4"/>
      <c r="H151" s="3">
        <f t="shared" si="5"/>
        <v>8.4499999999999993</v>
      </c>
    </row>
    <row r="152" spans="1:8">
      <c r="A152" s="48">
        <v>46</v>
      </c>
      <c r="B152" s="14" t="s">
        <v>141</v>
      </c>
      <c r="C152" s="16" t="s">
        <v>34</v>
      </c>
      <c r="D152" s="15">
        <v>42295</v>
      </c>
      <c r="E152" s="5">
        <v>9</v>
      </c>
      <c r="F152" s="4">
        <v>1.05</v>
      </c>
      <c r="G152" s="4"/>
      <c r="H152" s="3">
        <f t="shared" si="5"/>
        <v>7.95</v>
      </c>
    </row>
    <row r="153" spans="1:8">
      <c r="A153" s="14">
        <v>47</v>
      </c>
      <c r="B153" s="14" t="s">
        <v>142</v>
      </c>
      <c r="C153" s="16" t="s">
        <v>70</v>
      </c>
      <c r="D153" s="15">
        <v>42139</v>
      </c>
      <c r="E153" s="5">
        <v>10</v>
      </c>
      <c r="F153" s="4">
        <v>1.8</v>
      </c>
      <c r="G153" s="4">
        <v>0.3</v>
      </c>
      <c r="H153" s="3">
        <f t="shared" si="5"/>
        <v>7.8999999999999995</v>
      </c>
    </row>
    <row r="156" spans="1:8">
      <c r="A156" s="1"/>
      <c r="B156" s="21"/>
      <c r="C156" s="1"/>
      <c r="D156" s="2"/>
      <c r="E156" s="175" t="s">
        <v>5</v>
      </c>
      <c r="F156" s="175"/>
      <c r="G156" s="175"/>
      <c r="H156" s="175"/>
    </row>
    <row r="157" spans="1:8" ht="30">
      <c r="A157" s="1"/>
      <c r="B157" s="10" t="s">
        <v>6</v>
      </c>
      <c r="C157" s="10" t="s">
        <v>7</v>
      </c>
      <c r="D157" s="10" t="s">
        <v>8</v>
      </c>
      <c r="E157" s="7" t="s">
        <v>9</v>
      </c>
      <c r="F157" s="7" t="s">
        <v>14</v>
      </c>
      <c r="G157" s="7" t="s">
        <v>11</v>
      </c>
      <c r="H157" s="7" t="s">
        <v>15</v>
      </c>
    </row>
    <row r="158" spans="1:8">
      <c r="A158" s="33">
        <v>1</v>
      </c>
      <c r="B158" s="40" t="s">
        <v>110</v>
      </c>
      <c r="C158" s="34" t="s">
        <v>18</v>
      </c>
      <c r="D158" s="41">
        <v>42042</v>
      </c>
      <c r="E158" s="36">
        <v>10</v>
      </c>
      <c r="F158" s="37">
        <v>0.2</v>
      </c>
      <c r="G158" s="37"/>
      <c r="H158" s="38">
        <f t="shared" ref="H158:H204" si="6">SUM(E158-F158-G158)</f>
        <v>9.8000000000000007</v>
      </c>
    </row>
    <row r="159" spans="1:8">
      <c r="A159" s="33">
        <v>2</v>
      </c>
      <c r="B159" s="33" t="s">
        <v>105</v>
      </c>
      <c r="C159" s="34" t="s">
        <v>21</v>
      </c>
      <c r="D159" s="79">
        <v>41798</v>
      </c>
      <c r="E159" s="36">
        <v>10</v>
      </c>
      <c r="F159" s="37">
        <v>0.2</v>
      </c>
      <c r="G159" s="37"/>
      <c r="H159" s="38">
        <f t="shared" si="6"/>
        <v>9.8000000000000007</v>
      </c>
    </row>
    <row r="160" spans="1:8">
      <c r="A160" s="33">
        <v>3</v>
      </c>
      <c r="B160" s="33" t="s">
        <v>106</v>
      </c>
      <c r="C160" s="34" t="s">
        <v>21</v>
      </c>
      <c r="D160" s="79">
        <v>42301</v>
      </c>
      <c r="E160" s="36">
        <v>10</v>
      </c>
      <c r="F160" s="37">
        <v>0.3</v>
      </c>
      <c r="G160" s="37"/>
      <c r="H160" s="38">
        <f t="shared" si="6"/>
        <v>9.6999999999999993</v>
      </c>
    </row>
    <row r="161" spans="1:8">
      <c r="A161" s="33">
        <v>4</v>
      </c>
      <c r="B161" s="40" t="s">
        <v>117</v>
      </c>
      <c r="C161" s="34" t="s">
        <v>18</v>
      </c>
      <c r="D161" s="41">
        <v>42147</v>
      </c>
      <c r="E161" s="36">
        <v>10</v>
      </c>
      <c r="F161" s="37">
        <v>0.3</v>
      </c>
      <c r="G161" s="37"/>
      <c r="H161" s="38">
        <f t="shared" si="6"/>
        <v>9.6999999999999993</v>
      </c>
    </row>
    <row r="162" spans="1:8">
      <c r="A162" s="33">
        <v>5</v>
      </c>
      <c r="B162" s="40" t="s">
        <v>109</v>
      </c>
      <c r="C162" s="34" t="s">
        <v>18</v>
      </c>
      <c r="D162" s="41">
        <v>42108</v>
      </c>
      <c r="E162" s="36">
        <v>10</v>
      </c>
      <c r="F162" s="37">
        <v>0.3</v>
      </c>
      <c r="G162" s="37"/>
      <c r="H162" s="38">
        <f t="shared" si="6"/>
        <v>9.6999999999999993</v>
      </c>
    </row>
    <row r="163" spans="1:8">
      <c r="A163" s="48">
        <v>6</v>
      </c>
      <c r="B163" s="48" t="s">
        <v>107</v>
      </c>
      <c r="C163" s="43" t="s">
        <v>21</v>
      </c>
      <c r="D163" s="124">
        <v>41928</v>
      </c>
      <c r="E163" s="45">
        <v>10</v>
      </c>
      <c r="F163" s="46">
        <v>0.3</v>
      </c>
      <c r="G163" s="46"/>
      <c r="H163" s="47">
        <f t="shared" si="6"/>
        <v>9.6999999999999993</v>
      </c>
    </row>
    <row r="164" spans="1:8">
      <c r="A164" s="48">
        <v>7</v>
      </c>
      <c r="B164" s="42" t="s">
        <v>102</v>
      </c>
      <c r="C164" s="43" t="s">
        <v>21</v>
      </c>
      <c r="D164" s="116">
        <v>42121</v>
      </c>
      <c r="E164" s="45">
        <v>10</v>
      </c>
      <c r="F164" s="46">
        <v>0.4</v>
      </c>
      <c r="G164" s="46"/>
      <c r="H164" s="47">
        <f t="shared" si="6"/>
        <v>9.6</v>
      </c>
    </row>
    <row r="165" spans="1:8">
      <c r="A165" s="48">
        <v>8</v>
      </c>
      <c r="B165" s="48" t="s">
        <v>114</v>
      </c>
      <c r="C165" s="43" t="s">
        <v>21</v>
      </c>
      <c r="D165" s="44">
        <v>41798</v>
      </c>
      <c r="E165" s="45">
        <v>10</v>
      </c>
      <c r="F165" s="46">
        <v>0.4</v>
      </c>
      <c r="G165" s="46"/>
      <c r="H165" s="47">
        <f t="shared" si="6"/>
        <v>9.6</v>
      </c>
    </row>
    <row r="166" spans="1:8">
      <c r="A166" s="48">
        <v>9</v>
      </c>
      <c r="B166" s="42" t="s">
        <v>103</v>
      </c>
      <c r="C166" s="43" t="s">
        <v>18</v>
      </c>
      <c r="D166" s="116">
        <v>41753</v>
      </c>
      <c r="E166" s="45">
        <v>10</v>
      </c>
      <c r="F166" s="46">
        <v>0.4</v>
      </c>
      <c r="G166" s="46"/>
      <c r="H166" s="47">
        <f t="shared" si="6"/>
        <v>9.6</v>
      </c>
    </row>
    <row r="167" spans="1:8" ht="15.75" thickBot="1">
      <c r="A167" s="72">
        <v>10</v>
      </c>
      <c r="B167" s="107" t="s">
        <v>108</v>
      </c>
      <c r="C167" s="108" t="s">
        <v>93</v>
      </c>
      <c r="D167" s="160">
        <v>42287</v>
      </c>
      <c r="E167" s="110">
        <v>10</v>
      </c>
      <c r="F167" s="111">
        <v>0.5</v>
      </c>
      <c r="G167" s="111"/>
      <c r="H167" s="112">
        <f t="shared" si="6"/>
        <v>9.5</v>
      </c>
    </row>
    <row r="168" spans="1:8">
      <c r="A168" s="64">
        <v>11</v>
      </c>
      <c r="B168" s="64" t="s">
        <v>120</v>
      </c>
      <c r="C168" s="118" t="s">
        <v>21</v>
      </c>
      <c r="D168" s="123">
        <v>41928</v>
      </c>
      <c r="E168" s="120">
        <v>10</v>
      </c>
      <c r="F168" s="121">
        <v>0.5</v>
      </c>
      <c r="G168" s="121"/>
      <c r="H168" s="122">
        <f t="shared" si="6"/>
        <v>9.5</v>
      </c>
    </row>
    <row r="169" spans="1:8">
      <c r="A169" s="48">
        <v>12</v>
      </c>
      <c r="B169" s="42" t="s">
        <v>113</v>
      </c>
      <c r="C169" s="43" t="s">
        <v>21</v>
      </c>
      <c r="D169" s="116">
        <v>41694</v>
      </c>
      <c r="E169" s="45">
        <v>10</v>
      </c>
      <c r="F169" s="46">
        <v>0.5</v>
      </c>
      <c r="G169" s="46"/>
      <c r="H169" s="47">
        <f t="shared" si="6"/>
        <v>9.5</v>
      </c>
    </row>
    <row r="170" spans="1:8">
      <c r="A170" s="48">
        <v>13</v>
      </c>
      <c r="B170" s="90" t="s">
        <v>147</v>
      </c>
      <c r="C170" s="130" t="s">
        <v>96</v>
      </c>
      <c r="D170" s="159">
        <v>42161</v>
      </c>
      <c r="E170" s="45">
        <v>10</v>
      </c>
      <c r="F170" s="46">
        <v>0.6</v>
      </c>
      <c r="G170" s="46"/>
      <c r="H170" s="47">
        <f t="shared" si="6"/>
        <v>9.4</v>
      </c>
    </row>
    <row r="171" spans="1:8">
      <c r="A171" s="48">
        <v>14</v>
      </c>
      <c r="B171" s="42" t="s">
        <v>134</v>
      </c>
      <c r="C171" s="43" t="s">
        <v>21</v>
      </c>
      <c r="D171" s="44">
        <v>42139</v>
      </c>
      <c r="E171" s="45">
        <v>10</v>
      </c>
      <c r="F171" s="46">
        <v>0.6</v>
      </c>
      <c r="G171" s="46"/>
      <c r="H171" s="47">
        <f t="shared" si="6"/>
        <v>9.4</v>
      </c>
    </row>
    <row r="172" spans="1:8">
      <c r="A172" s="48">
        <v>15</v>
      </c>
      <c r="B172" s="42" t="s">
        <v>104</v>
      </c>
      <c r="C172" s="43" t="s">
        <v>21</v>
      </c>
      <c r="D172" s="44">
        <v>42096</v>
      </c>
      <c r="E172" s="45">
        <v>10</v>
      </c>
      <c r="F172" s="46">
        <v>0.6</v>
      </c>
      <c r="G172" s="46"/>
      <c r="H172" s="47">
        <f t="shared" si="6"/>
        <v>9.4</v>
      </c>
    </row>
    <row r="173" spans="1:8">
      <c r="A173" s="48">
        <v>16</v>
      </c>
      <c r="B173" s="42" t="s">
        <v>115</v>
      </c>
      <c r="C173" s="43" t="s">
        <v>21</v>
      </c>
      <c r="D173" s="116">
        <v>42027</v>
      </c>
      <c r="E173" s="45">
        <v>10</v>
      </c>
      <c r="F173" s="46">
        <v>0.6</v>
      </c>
      <c r="G173" s="46"/>
      <c r="H173" s="47">
        <f t="shared" si="6"/>
        <v>9.4</v>
      </c>
    </row>
    <row r="174" spans="1:8">
      <c r="A174" s="48">
        <v>17</v>
      </c>
      <c r="B174" s="42" t="s">
        <v>112</v>
      </c>
      <c r="C174" s="43" t="s">
        <v>21</v>
      </c>
      <c r="D174" s="116">
        <v>41752</v>
      </c>
      <c r="E174" s="45">
        <v>10</v>
      </c>
      <c r="F174" s="46">
        <v>0.6</v>
      </c>
      <c r="G174" s="46"/>
      <c r="H174" s="47">
        <f t="shared" si="6"/>
        <v>9.4</v>
      </c>
    </row>
    <row r="175" spans="1:8">
      <c r="A175" s="48">
        <v>18</v>
      </c>
      <c r="B175" s="42" t="s">
        <v>116</v>
      </c>
      <c r="C175" s="43" t="s">
        <v>34</v>
      </c>
      <c r="D175" s="116">
        <v>41701</v>
      </c>
      <c r="E175" s="45">
        <v>10</v>
      </c>
      <c r="F175" s="46">
        <v>0.6</v>
      </c>
      <c r="G175" s="46"/>
      <c r="H175" s="47">
        <f t="shared" si="6"/>
        <v>9.4</v>
      </c>
    </row>
    <row r="176" spans="1:8">
      <c r="A176" s="48">
        <v>19</v>
      </c>
      <c r="B176" s="42" t="s">
        <v>125</v>
      </c>
      <c r="C176" s="43" t="s">
        <v>93</v>
      </c>
      <c r="D176" s="116">
        <v>42317</v>
      </c>
      <c r="E176" s="45">
        <v>9.5</v>
      </c>
      <c r="F176" s="46">
        <v>0.2</v>
      </c>
      <c r="G176" s="46"/>
      <c r="H176" s="47">
        <f t="shared" si="6"/>
        <v>9.3000000000000007</v>
      </c>
    </row>
    <row r="177" spans="1:8">
      <c r="A177" s="48">
        <v>20</v>
      </c>
      <c r="B177" s="42" t="s">
        <v>133</v>
      </c>
      <c r="C177" s="43" t="s">
        <v>21</v>
      </c>
      <c r="D177" s="116">
        <v>42254</v>
      </c>
      <c r="E177" s="45">
        <v>10</v>
      </c>
      <c r="F177" s="46">
        <v>0.7</v>
      </c>
      <c r="G177" s="46"/>
      <c r="H177" s="47">
        <f t="shared" si="6"/>
        <v>9.3000000000000007</v>
      </c>
    </row>
    <row r="178" spans="1:8">
      <c r="A178" s="48">
        <v>21</v>
      </c>
      <c r="B178" s="42" t="s">
        <v>132</v>
      </c>
      <c r="C178" s="43" t="s">
        <v>66</v>
      </c>
      <c r="D178" s="116">
        <v>41957</v>
      </c>
      <c r="E178" s="45">
        <v>10</v>
      </c>
      <c r="F178" s="46">
        <v>0.7</v>
      </c>
      <c r="G178" s="46"/>
      <c r="H178" s="47">
        <f t="shared" si="6"/>
        <v>9.3000000000000007</v>
      </c>
    </row>
    <row r="179" spans="1:8">
      <c r="A179" s="48">
        <v>22</v>
      </c>
      <c r="B179" s="42" t="s">
        <v>119</v>
      </c>
      <c r="C179" s="43" t="s">
        <v>21</v>
      </c>
      <c r="D179" s="116">
        <v>42332</v>
      </c>
      <c r="E179" s="45">
        <v>10</v>
      </c>
      <c r="F179" s="46">
        <v>0.8</v>
      </c>
      <c r="G179" s="46"/>
      <c r="H179" s="47">
        <f t="shared" si="6"/>
        <v>9.1999999999999993</v>
      </c>
    </row>
    <row r="180" spans="1:8">
      <c r="A180" s="48">
        <v>23</v>
      </c>
      <c r="B180" s="42" t="s">
        <v>122</v>
      </c>
      <c r="C180" s="43" t="s">
        <v>34</v>
      </c>
      <c r="D180" s="116">
        <v>42304</v>
      </c>
      <c r="E180" s="45">
        <v>9.5</v>
      </c>
      <c r="F180" s="46">
        <v>0.3</v>
      </c>
      <c r="G180" s="46"/>
      <c r="H180" s="47">
        <f t="shared" si="6"/>
        <v>9.1999999999999993</v>
      </c>
    </row>
    <row r="181" spans="1:8">
      <c r="A181" s="48">
        <v>24</v>
      </c>
      <c r="B181" s="42" t="s">
        <v>124</v>
      </c>
      <c r="C181" s="43" t="s">
        <v>93</v>
      </c>
      <c r="D181" s="116">
        <v>42287</v>
      </c>
      <c r="E181" s="45">
        <v>9.5</v>
      </c>
      <c r="F181" s="46">
        <v>0.3</v>
      </c>
      <c r="G181" s="46"/>
      <c r="H181" s="47">
        <f t="shared" si="6"/>
        <v>9.1999999999999993</v>
      </c>
    </row>
    <row r="182" spans="1:8">
      <c r="A182" s="48">
        <v>25</v>
      </c>
      <c r="B182" s="42" t="s">
        <v>145</v>
      </c>
      <c r="C182" s="43" t="s">
        <v>21</v>
      </c>
      <c r="D182" s="116">
        <v>42282</v>
      </c>
      <c r="E182" s="45">
        <v>10</v>
      </c>
      <c r="F182" s="46">
        <v>0.8</v>
      </c>
      <c r="G182" s="46"/>
      <c r="H182" s="47">
        <f t="shared" si="6"/>
        <v>9.1999999999999993</v>
      </c>
    </row>
    <row r="183" spans="1:8">
      <c r="A183" s="48">
        <v>26</v>
      </c>
      <c r="B183" s="42" t="s">
        <v>139</v>
      </c>
      <c r="C183" s="43" t="s">
        <v>21</v>
      </c>
      <c r="D183" s="116">
        <v>42151</v>
      </c>
      <c r="E183" s="45">
        <v>9.5</v>
      </c>
      <c r="F183" s="46">
        <v>0.3</v>
      </c>
      <c r="G183" s="46"/>
      <c r="H183" s="47">
        <f t="shared" si="6"/>
        <v>9.1999999999999993</v>
      </c>
    </row>
    <row r="184" spans="1:8">
      <c r="A184" s="48">
        <v>27</v>
      </c>
      <c r="B184" s="42" t="s">
        <v>123</v>
      </c>
      <c r="C184" s="43" t="s">
        <v>18</v>
      </c>
      <c r="D184" s="116">
        <v>42048</v>
      </c>
      <c r="E184" s="45">
        <v>10</v>
      </c>
      <c r="F184" s="46">
        <v>0.8</v>
      </c>
      <c r="G184" s="46"/>
      <c r="H184" s="47">
        <f t="shared" si="6"/>
        <v>9.1999999999999993</v>
      </c>
    </row>
    <row r="185" spans="1:8">
      <c r="A185" s="48">
        <v>28</v>
      </c>
      <c r="B185" s="48" t="s">
        <v>135</v>
      </c>
      <c r="C185" s="43" t="s">
        <v>21</v>
      </c>
      <c r="D185" s="124">
        <v>41791</v>
      </c>
      <c r="E185" s="45">
        <v>9.5</v>
      </c>
      <c r="F185" s="46">
        <v>0.3</v>
      </c>
      <c r="G185" s="46"/>
      <c r="H185" s="47">
        <f t="shared" si="6"/>
        <v>9.1999999999999993</v>
      </c>
    </row>
    <row r="186" spans="1:8">
      <c r="A186" s="48">
        <v>29</v>
      </c>
      <c r="B186" s="42" t="s">
        <v>131</v>
      </c>
      <c r="C186" s="43" t="s">
        <v>21</v>
      </c>
      <c r="D186" s="116">
        <v>42361</v>
      </c>
      <c r="E186" s="45">
        <v>9.5</v>
      </c>
      <c r="F186" s="46">
        <v>0.4</v>
      </c>
      <c r="G186" s="46"/>
      <c r="H186" s="47">
        <f t="shared" si="6"/>
        <v>9.1</v>
      </c>
    </row>
    <row r="187" spans="1:8">
      <c r="A187" s="48">
        <v>30</v>
      </c>
      <c r="B187" s="42" t="s">
        <v>140</v>
      </c>
      <c r="C187" s="43" t="s">
        <v>21</v>
      </c>
      <c r="D187" s="116">
        <v>42338</v>
      </c>
      <c r="E187" s="45">
        <v>9.5</v>
      </c>
      <c r="F187" s="46">
        <v>0.4</v>
      </c>
      <c r="G187" s="46"/>
      <c r="H187" s="47">
        <f t="shared" si="6"/>
        <v>9.1</v>
      </c>
    </row>
    <row r="188" spans="1:8">
      <c r="A188" s="48">
        <v>31</v>
      </c>
      <c r="B188" s="42" t="s">
        <v>121</v>
      </c>
      <c r="C188" s="43" t="s">
        <v>21</v>
      </c>
      <c r="D188" s="116">
        <v>42077</v>
      </c>
      <c r="E188" s="45">
        <v>9.5</v>
      </c>
      <c r="F188" s="46">
        <v>0.4</v>
      </c>
      <c r="G188" s="46"/>
      <c r="H188" s="47">
        <f t="shared" si="6"/>
        <v>9.1</v>
      </c>
    </row>
    <row r="189" spans="1:8">
      <c r="A189" s="48">
        <v>32</v>
      </c>
      <c r="B189" s="42" t="s">
        <v>127</v>
      </c>
      <c r="C189" s="43" t="s">
        <v>34</v>
      </c>
      <c r="D189" s="116">
        <v>42022</v>
      </c>
      <c r="E189" s="45">
        <v>9.5</v>
      </c>
      <c r="F189" s="46">
        <v>0.4</v>
      </c>
      <c r="G189" s="46"/>
      <c r="H189" s="47">
        <f t="shared" si="6"/>
        <v>9.1</v>
      </c>
    </row>
    <row r="190" spans="1:8">
      <c r="A190" s="48">
        <v>33</v>
      </c>
      <c r="B190" s="42" t="s">
        <v>111</v>
      </c>
      <c r="C190" s="43" t="s">
        <v>34</v>
      </c>
      <c r="D190" s="116">
        <v>41979</v>
      </c>
      <c r="E190" s="45">
        <v>9.5</v>
      </c>
      <c r="F190" s="46">
        <v>0.4</v>
      </c>
      <c r="G190" s="46"/>
      <c r="H190" s="47">
        <f t="shared" si="6"/>
        <v>9.1</v>
      </c>
    </row>
    <row r="191" spans="1:8">
      <c r="A191" s="48">
        <v>34</v>
      </c>
      <c r="B191" s="54" t="s">
        <v>149</v>
      </c>
      <c r="C191" s="130" t="s">
        <v>52</v>
      </c>
      <c r="D191" s="124">
        <v>42319</v>
      </c>
      <c r="E191" s="45">
        <v>9.5</v>
      </c>
      <c r="F191" s="46">
        <v>0.5</v>
      </c>
      <c r="G191" s="46"/>
      <c r="H191" s="47">
        <f t="shared" si="6"/>
        <v>9</v>
      </c>
    </row>
    <row r="192" spans="1:8">
      <c r="A192" s="48">
        <v>35</v>
      </c>
      <c r="B192" s="42" t="s">
        <v>126</v>
      </c>
      <c r="C192" s="43" t="s">
        <v>34</v>
      </c>
      <c r="D192" s="116">
        <v>42139</v>
      </c>
      <c r="E192" s="45">
        <v>9.5</v>
      </c>
      <c r="F192" s="46">
        <v>0.5</v>
      </c>
      <c r="G192" s="46"/>
      <c r="H192" s="47">
        <f t="shared" si="6"/>
        <v>9</v>
      </c>
    </row>
    <row r="193" spans="1:8">
      <c r="A193" s="48">
        <v>36</v>
      </c>
      <c r="B193" s="42" t="s">
        <v>136</v>
      </c>
      <c r="C193" s="43" t="s">
        <v>34</v>
      </c>
      <c r="D193" s="116">
        <v>42129</v>
      </c>
      <c r="E193" s="45">
        <v>9</v>
      </c>
      <c r="F193" s="46">
        <v>0</v>
      </c>
      <c r="G193" s="46"/>
      <c r="H193" s="47">
        <f t="shared" si="6"/>
        <v>9</v>
      </c>
    </row>
    <row r="194" spans="1:8">
      <c r="A194" s="48">
        <v>37</v>
      </c>
      <c r="B194" s="42" t="s">
        <v>138</v>
      </c>
      <c r="C194" s="43" t="s">
        <v>70</v>
      </c>
      <c r="D194" s="116">
        <v>41873</v>
      </c>
      <c r="E194" s="45">
        <v>10</v>
      </c>
      <c r="F194" s="46">
        <v>1</v>
      </c>
      <c r="G194" s="46"/>
      <c r="H194" s="47">
        <f t="shared" si="6"/>
        <v>9</v>
      </c>
    </row>
    <row r="195" spans="1:8">
      <c r="A195" s="48">
        <v>38</v>
      </c>
      <c r="B195" s="42" t="s">
        <v>128</v>
      </c>
      <c r="C195" s="43" t="s">
        <v>21</v>
      </c>
      <c r="D195" s="116">
        <v>41815</v>
      </c>
      <c r="E195" s="45">
        <v>9.5</v>
      </c>
      <c r="F195" s="46">
        <v>0.5</v>
      </c>
      <c r="G195" s="46"/>
      <c r="H195" s="47">
        <f t="shared" si="6"/>
        <v>9</v>
      </c>
    </row>
    <row r="196" spans="1:8">
      <c r="A196" s="48">
        <v>39</v>
      </c>
      <c r="B196" s="54" t="s">
        <v>148</v>
      </c>
      <c r="C196" s="43" t="s">
        <v>21</v>
      </c>
      <c r="D196" s="63">
        <v>42340</v>
      </c>
      <c r="E196" s="45">
        <v>9.5</v>
      </c>
      <c r="F196" s="46">
        <v>0.6</v>
      </c>
      <c r="G196" s="46"/>
      <c r="H196" s="47">
        <f t="shared" si="6"/>
        <v>8.9</v>
      </c>
    </row>
    <row r="197" spans="1:8">
      <c r="A197" s="48">
        <v>40</v>
      </c>
      <c r="B197" s="17" t="s">
        <v>118</v>
      </c>
      <c r="C197" s="16" t="s">
        <v>21</v>
      </c>
      <c r="D197" s="18">
        <v>42069</v>
      </c>
      <c r="E197" s="5">
        <v>9.5</v>
      </c>
      <c r="F197" s="4">
        <v>0.7</v>
      </c>
      <c r="G197" s="4"/>
      <c r="H197" s="3">
        <f t="shared" si="6"/>
        <v>8.8000000000000007</v>
      </c>
    </row>
    <row r="198" spans="1:8">
      <c r="A198" s="14">
        <v>41</v>
      </c>
      <c r="B198" s="17" t="s">
        <v>137</v>
      </c>
      <c r="C198" s="16" t="s">
        <v>93</v>
      </c>
      <c r="D198" s="18">
        <v>41643</v>
      </c>
      <c r="E198" s="5">
        <v>10</v>
      </c>
      <c r="F198" s="4">
        <v>1.2</v>
      </c>
      <c r="G198" s="4"/>
      <c r="H198" s="3">
        <f t="shared" si="6"/>
        <v>8.8000000000000007</v>
      </c>
    </row>
    <row r="199" spans="1:8">
      <c r="A199" s="14">
        <v>42</v>
      </c>
      <c r="B199" s="23" t="s">
        <v>143</v>
      </c>
      <c r="C199" s="16" t="s">
        <v>34</v>
      </c>
      <c r="D199" s="22">
        <v>42328</v>
      </c>
      <c r="E199" s="5">
        <v>9.5</v>
      </c>
      <c r="F199" s="4">
        <v>0.8</v>
      </c>
      <c r="G199" s="4"/>
      <c r="H199" s="3">
        <f t="shared" si="6"/>
        <v>8.6999999999999993</v>
      </c>
    </row>
    <row r="200" spans="1:8">
      <c r="A200" s="48">
        <v>43</v>
      </c>
      <c r="B200" s="17" t="s">
        <v>129</v>
      </c>
      <c r="C200" s="16" t="s">
        <v>130</v>
      </c>
      <c r="D200" s="18">
        <v>42255</v>
      </c>
      <c r="E200" s="5">
        <v>9.5</v>
      </c>
      <c r="F200" s="4">
        <v>0.9</v>
      </c>
      <c r="G200" s="4"/>
      <c r="H200" s="3">
        <f t="shared" si="6"/>
        <v>8.6</v>
      </c>
    </row>
    <row r="201" spans="1:8">
      <c r="A201" s="14">
        <v>44</v>
      </c>
      <c r="B201" s="17" t="s">
        <v>144</v>
      </c>
      <c r="C201" s="16" t="s">
        <v>52</v>
      </c>
      <c r="D201" s="18">
        <v>41884</v>
      </c>
      <c r="E201" s="5">
        <v>9.5</v>
      </c>
      <c r="F201" s="4">
        <v>0.9</v>
      </c>
      <c r="G201" s="4"/>
      <c r="H201" s="3">
        <f t="shared" si="6"/>
        <v>8.6</v>
      </c>
    </row>
    <row r="202" spans="1:8">
      <c r="A202" s="14">
        <v>45</v>
      </c>
      <c r="B202" s="14" t="s">
        <v>141</v>
      </c>
      <c r="C202" s="16" t="s">
        <v>34</v>
      </c>
      <c r="D202" s="15">
        <v>42295</v>
      </c>
      <c r="E202" s="5">
        <v>9.5</v>
      </c>
      <c r="F202" s="4">
        <v>0.95</v>
      </c>
      <c r="G202" s="4"/>
      <c r="H202" s="3">
        <f t="shared" si="6"/>
        <v>8.5500000000000007</v>
      </c>
    </row>
    <row r="203" spans="1:8">
      <c r="A203" s="48">
        <v>46</v>
      </c>
      <c r="B203" s="14" t="s">
        <v>142</v>
      </c>
      <c r="C203" s="16" t="s">
        <v>70</v>
      </c>
      <c r="D203" s="15">
        <v>42139</v>
      </c>
      <c r="E203" s="5">
        <v>9.5</v>
      </c>
      <c r="F203" s="4">
        <v>1</v>
      </c>
      <c r="G203" s="4"/>
      <c r="H203" s="3">
        <f t="shared" si="6"/>
        <v>8.5</v>
      </c>
    </row>
    <row r="204" spans="1:8">
      <c r="A204" s="14">
        <v>47</v>
      </c>
      <c r="B204" s="17" t="s">
        <v>146</v>
      </c>
      <c r="C204" s="16" t="s">
        <v>34</v>
      </c>
      <c r="D204" s="18">
        <v>41842</v>
      </c>
      <c r="E204" s="5">
        <v>10</v>
      </c>
      <c r="F204" s="4">
        <v>10</v>
      </c>
      <c r="G204" s="4"/>
      <c r="H204" s="3">
        <f t="shared" si="6"/>
        <v>0</v>
      </c>
    </row>
    <row r="208" spans="1:8">
      <c r="A208" s="1"/>
      <c r="B208" s="1"/>
      <c r="C208" s="13"/>
      <c r="D208" s="1"/>
      <c r="E208" s="176" t="s">
        <v>238</v>
      </c>
      <c r="F208" s="176"/>
      <c r="G208" s="176"/>
      <c r="H208" s="176"/>
    </row>
    <row r="209" spans="1:8" ht="30">
      <c r="A209" s="1"/>
      <c r="B209" s="10" t="s">
        <v>6</v>
      </c>
      <c r="C209" s="10" t="s">
        <v>7</v>
      </c>
      <c r="D209" s="10" t="s">
        <v>8</v>
      </c>
      <c r="E209" s="12" t="s">
        <v>9</v>
      </c>
      <c r="F209" s="12" t="s">
        <v>14</v>
      </c>
      <c r="G209" s="12" t="s">
        <v>11</v>
      </c>
      <c r="H209" s="12" t="s">
        <v>239</v>
      </c>
    </row>
    <row r="210" spans="1:8">
      <c r="A210" s="33">
        <v>1</v>
      </c>
      <c r="B210" s="33" t="s">
        <v>105</v>
      </c>
      <c r="C210" s="34" t="s">
        <v>21</v>
      </c>
      <c r="D210" s="79">
        <v>41798</v>
      </c>
      <c r="E210" s="36">
        <v>21.5</v>
      </c>
      <c r="F210" s="37">
        <v>0.8</v>
      </c>
      <c r="G210" s="37"/>
      <c r="H210" s="38">
        <f t="shared" ref="H210:H241" si="7">SUM(E210-F210-G210)</f>
        <v>20.7</v>
      </c>
    </row>
    <row r="211" spans="1:8">
      <c r="A211" s="33">
        <v>2</v>
      </c>
      <c r="B211" s="33" t="s">
        <v>301</v>
      </c>
      <c r="C211" s="34" t="s">
        <v>202</v>
      </c>
      <c r="D211" s="35">
        <v>42081</v>
      </c>
      <c r="E211" s="36">
        <v>21.5</v>
      </c>
      <c r="F211" s="37">
        <v>0.9</v>
      </c>
      <c r="G211" s="37"/>
      <c r="H211" s="38">
        <f t="shared" si="7"/>
        <v>20.6</v>
      </c>
    </row>
    <row r="212" spans="1:8">
      <c r="A212" s="33">
        <v>3</v>
      </c>
      <c r="B212" s="33" t="s">
        <v>106</v>
      </c>
      <c r="C212" s="34" t="s">
        <v>21</v>
      </c>
      <c r="D212" s="79">
        <v>42301</v>
      </c>
      <c r="E212" s="36">
        <v>21.5</v>
      </c>
      <c r="F212" s="37">
        <v>1</v>
      </c>
      <c r="G212" s="37"/>
      <c r="H212" s="38">
        <f t="shared" si="7"/>
        <v>20.5</v>
      </c>
    </row>
    <row r="213" spans="1:8">
      <c r="A213" s="33">
        <v>4</v>
      </c>
      <c r="B213" s="40" t="s">
        <v>117</v>
      </c>
      <c r="C213" s="34" t="s">
        <v>18</v>
      </c>
      <c r="D213" s="41">
        <v>42147</v>
      </c>
      <c r="E213" s="36">
        <v>21.5</v>
      </c>
      <c r="F213" s="37">
        <v>1</v>
      </c>
      <c r="G213" s="37"/>
      <c r="H213" s="38">
        <f t="shared" si="7"/>
        <v>20.5</v>
      </c>
    </row>
    <row r="214" spans="1:8">
      <c r="A214" s="33">
        <v>5</v>
      </c>
      <c r="B214" s="170" t="s">
        <v>123</v>
      </c>
      <c r="C214" s="34" t="s">
        <v>18</v>
      </c>
      <c r="D214" s="41">
        <v>42048</v>
      </c>
      <c r="E214" s="36">
        <v>21.5</v>
      </c>
      <c r="F214" s="37">
        <v>1</v>
      </c>
      <c r="G214" s="37"/>
      <c r="H214" s="38">
        <f t="shared" si="7"/>
        <v>20.5</v>
      </c>
    </row>
    <row r="215" spans="1:8">
      <c r="A215" s="48">
        <v>6</v>
      </c>
      <c r="B215" s="48" t="s">
        <v>302</v>
      </c>
      <c r="C215" s="43" t="s">
        <v>202</v>
      </c>
      <c r="D215" s="44">
        <v>41701</v>
      </c>
      <c r="E215" s="45">
        <v>21.5</v>
      </c>
      <c r="F215" s="46">
        <v>1</v>
      </c>
      <c r="G215" s="46"/>
      <c r="H215" s="47">
        <f t="shared" si="7"/>
        <v>20.5</v>
      </c>
    </row>
    <row r="216" spans="1:8">
      <c r="A216" s="48">
        <v>7</v>
      </c>
      <c r="B216" s="48" t="s">
        <v>107</v>
      </c>
      <c r="C216" s="43" t="s">
        <v>21</v>
      </c>
      <c r="D216" s="124">
        <v>41928</v>
      </c>
      <c r="E216" s="45">
        <v>21.5</v>
      </c>
      <c r="F216" s="46">
        <v>1.1000000000000001</v>
      </c>
      <c r="G216" s="46"/>
      <c r="H216" s="47">
        <f t="shared" si="7"/>
        <v>20.399999999999999</v>
      </c>
    </row>
    <row r="217" spans="1:8">
      <c r="A217" s="48">
        <v>8</v>
      </c>
      <c r="B217" s="48" t="s">
        <v>303</v>
      </c>
      <c r="C217" s="43" t="s">
        <v>202</v>
      </c>
      <c r="D217" s="44">
        <v>41823</v>
      </c>
      <c r="E217" s="45">
        <v>21.5</v>
      </c>
      <c r="F217" s="46">
        <v>1.1000000000000001</v>
      </c>
      <c r="G217" s="46"/>
      <c r="H217" s="47">
        <f t="shared" si="7"/>
        <v>20.399999999999999</v>
      </c>
    </row>
    <row r="218" spans="1:8">
      <c r="A218" s="48">
        <v>9</v>
      </c>
      <c r="B218" s="42" t="s">
        <v>108</v>
      </c>
      <c r="C218" s="43" t="s">
        <v>93</v>
      </c>
      <c r="D218" s="116">
        <v>42287</v>
      </c>
      <c r="E218" s="45">
        <v>21.5</v>
      </c>
      <c r="F218" s="46">
        <v>1.2</v>
      </c>
      <c r="G218" s="46"/>
      <c r="H218" s="47">
        <f t="shared" si="7"/>
        <v>20.3</v>
      </c>
    </row>
    <row r="219" spans="1:8" ht="15.75" thickBot="1">
      <c r="A219" s="72">
        <v>10</v>
      </c>
      <c r="B219" s="171" t="s">
        <v>313</v>
      </c>
      <c r="C219" s="172" t="s">
        <v>31</v>
      </c>
      <c r="D219" s="149">
        <v>42182</v>
      </c>
      <c r="E219" s="110">
        <v>21.5</v>
      </c>
      <c r="F219" s="111">
        <v>1.2</v>
      </c>
      <c r="G219" s="111"/>
      <c r="H219" s="112">
        <f t="shared" si="7"/>
        <v>20.3</v>
      </c>
    </row>
    <row r="220" spans="1:8">
      <c r="A220" s="64">
        <v>11</v>
      </c>
      <c r="B220" s="117" t="s">
        <v>102</v>
      </c>
      <c r="C220" s="118" t="s">
        <v>21</v>
      </c>
      <c r="D220" s="119">
        <v>42121</v>
      </c>
      <c r="E220" s="120">
        <v>21.5</v>
      </c>
      <c r="F220" s="121">
        <v>1.2</v>
      </c>
      <c r="G220" s="121"/>
      <c r="H220" s="122">
        <f t="shared" si="7"/>
        <v>20.3</v>
      </c>
    </row>
    <row r="221" spans="1:8">
      <c r="A221" s="48">
        <v>12</v>
      </c>
      <c r="B221" s="42" t="s">
        <v>104</v>
      </c>
      <c r="C221" s="43" t="s">
        <v>21</v>
      </c>
      <c r="D221" s="44">
        <v>42096</v>
      </c>
      <c r="E221" s="45">
        <v>21.5</v>
      </c>
      <c r="F221" s="46">
        <v>1.2</v>
      </c>
      <c r="G221" s="46"/>
      <c r="H221" s="47">
        <f t="shared" si="7"/>
        <v>20.3</v>
      </c>
    </row>
    <row r="222" spans="1:8">
      <c r="A222" s="48">
        <v>13</v>
      </c>
      <c r="B222" s="48" t="s">
        <v>120</v>
      </c>
      <c r="C222" s="43" t="s">
        <v>21</v>
      </c>
      <c r="D222" s="44">
        <v>41928</v>
      </c>
      <c r="E222" s="45">
        <v>21.5</v>
      </c>
      <c r="F222" s="46">
        <v>1.2</v>
      </c>
      <c r="G222" s="46"/>
      <c r="H222" s="47">
        <f t="shared" si="7"/>
        <v>20.3</v>
      </c>
    </row>
    <row r="223" spans="1:8">
      <c r="A223" s="48">
        <v>14</v>
      </c>
      <c r="B223" s="48" t="s">
        <v>304</v>
      </c>
      <c r="C223" s="43" t="s">
        <v>202</v>
      </c>
      <c r="D223" s="44">
        <v>41642</v>
      </c>
      <c r="E223" s="45">
        <v>21.5</v>
      </c>
      <c r="F223" s="46">
        <v>1.2</v>
      </c>
      <c r="G223" s="46"/>
      <c r="H223" s="47">
        <f t="shared" si="7"/>
        <v>20.3</v>
      </c>
    </row>
    <row r="224" spans="1:8">
      <c r="A224" s="48">
        <v>15</v>
      </c>
      <c r="B224" s="42" t="s">
        <v>131</v>
      </c>
      <c r="C224" s="43" t="s">
        <v>21</v>
      </c>
      <c r="D224" s="116">
        <v>42361</v>
      </c>
      <c r="E224" s="45">
        <v>21.5</v>
      </c>
      <c r="F224" s="46">
        <v>1.3</v>
      </c>
      <c r="G224" s="46"/>
      <c r="H224" s="47">
        <f t="shared" si="7"/>
        <v>20.2</v>
      </c>
    </row>
    <row r="225" spans="1:8">
      <c r="A225" s="48">
        <v>16</v>
      </c>
      <c r="B225" s="54" t="s">
        <v>148</v>
      </c>
      <c r="C225" s="43" t="s">
        <v>21</v>
      </c>
      <c r="D225" s="63">
        <v>42340</v>
      </c>
      <c r="E225" s="45">
        <v>21.5</v>
      </c>
      <c r="F225" s="46">
        <v>1.3</v>
      </c>
      <c r="G225" s="46"/>
      <c r="H225" s="47">
        <f t="shared" si="7"/>
        <v>20.2</v>
      </c>
    </row>
    <row r="226" spans="1:8">
      <c r="A226" s="48">
        <v>17</v>
      </c>
      <c r="B226" s="54" t="s">
        <v>143</v>
      </c>
      <c r="C226" s="43" t="s">
        <v>34</v>
      </c>
      <c r="D226" s="63">
        <v>42328</v>
      </c>
      <c r="E226" s="45">
        <v>21.5</v>
      </c>
      <c r="F226" s="46">
        <v>1.3</v>
      </c>
      <c r="G226" s="46"/>
      <c r="H226" s="47">
        <f t="shared" si="7"/>
        <v>20.2</v>
      </c>
    </row>
    <row r="227" spans="1:8">
      <c r="A227" s="48">
        <v>18</v>
      </c>
      <c r="B227" s="54" t="s">
        <v>314</v>
      </c>
      <c r="C227" s="130" t="s">
        <v>31</v>
      </c>
      <c r="D227" s="63">
        <v>42174</v>
      </c>
      <c r="E227" s="45">
        <v>21.5</v>
      </c>
      <c r="F227" s="46">
        <v>1.3</v>
      </c>
      <c r="G227" s="46"/>
      <c r="H227" s="47">
        <f t="shared" si="7"/>
        <v>20.2</v>
      </c>
    </row>
    <row r="228" spans="1:8">
      <c r="A228" s="48">
        <v>19</v>
      </c>
      <c r="B228" s="14" t="s">
        <v>135</v>
      </c>
      <c r="C228" s="16" t="s">
        <v>21</v>
      </c>
      <c r="D228" s="78">
        <v>41791</v>
      </c>
      <c r="E228" s="5">
        <v>21.5</v>
      </c>
      <c r="F228" s="4">
        <v>1.3</v>
      </c>
      <c r="G228" s="4"/>
      <c r="H228" s="3">
        <f t="shared" si="7"/>
        <v>20.2</v>
      </c>
    </row>
    <row r="229" spans="1:8">
      <c r="A229" s="48">
        <v>20</v>
      </c>
      <c r="B229" s="80" t="s">
        <v>315</v>
      </c>
      <c r="C229" s="57" t="s">
        <v>31</v>
      </c>
      <c r="D229" s="155">
        <v>41742</v>
      </c>
      <c r="E229" s="5">
        <v>21.5</v>
      </c>
      <c r="F229" s="4">
        <v>1.3</v>
      </c>
      <c r="G229" s="4"/>
      <c r="H229" s="3">
        <f t="shared" si="7"/>
        <v>20.2</v>
      </c>
    </row>
    <row r="230" spans="1:8">
      <c r="A230" s="48">
        <v>21</v>
      </c>
      <c r="B230" s="17" t="s">
        <v>110</v>
      </c>
      <c r="C230" s="16" t="s">
        <v>18</v>
      </c>
      <c r="D230" s="18">
        <v>42042</v>
      </c>
      <c r="E230" s="5">
        <v>21.5</v>
      </c>
      <c r="F230" s="4">
        <v>1.35</v>
      </c>
      <c r="G230" s="4"/>
      <c r="H230" s="3">
        <f t="shared" si="7"/>
        <v>20.149999999999999</v>
      </c>
    </row>
    <row r="231" spans="1:8">
      <c r="A231" s="48">
        <v>22</v>
      </c>
      <c r="B231" s="23" t="s">
        <v>316</v>
      </c>
      <c r="C231" s="57" t="s">
        <v>31</v>
      </c>
      <c r="D231" s="22">
        <v>42367</v>
      </c>
      <c r="E231" s="5">
        <v>21.5</v>
      </c>
      <c r="F231" s="4">
        <v>1.4</v>
      </c>
      <c r="G231" s="4"/>
      <c r="H231" s="3">
        <f t="shared" si="7"/>
        <v>20.100000000000001</v>
      </c>
    </row>
    <row r="232" spans="1:8">
      <c r="A232" s="48">
        <v>23</v>
      </c>
      <c r="B232" s="17" t="s">
        <v>133</v>
      </c>
      <c r="C232" s="16" t="s">
        <v>21</v>
      </c>
      <c r="D232" s="18">
        <v>42254</v>
      </c>
      <c r="E232" s="5">
        <v>21.5</v>
      </c>
      <c r="F232" s="4">
        <v>1.4</v>
      </c>
      <c r="G232" s="4"/>
      <c r="H232" s="3">
        <f t="shared" si="7"/>
        <v>20.100000000000001</v>
      </c>
    </row>
    <row r="233" spans="1:8">
      <c r="A233" s="48">
        <v>24</v>
      </c>
      <c r="B233" s="17" t="s">
        <v>111</v>
      </c>
      <c r="C233" s="16" t="s">
        <v>34</v>
      </c>
      <c r="D233" s="18">
        <v>41979</v>
      </c>
      <c r="E233" s="5">
        <v>21.5</v>
      </c>
      <c r="F233" s="4">
        <v>1.4</v>
      </c>
      <c r="G233" s="4"/>
      <c r="H233" s="3">
        <f t="shared" si="7"/>
        <v>20.100000000000001</v>
      </c>
    </row>
    <row r="234" spans="1:8">
      <c r="A234" s="48">
        <v>25</v>
      </c>
      <c r="B234" s="17" t="s">
        <v>145</v>
      </c>
      <c r="C234" s="16" t="s">
        <v>21</v>
      </c>
      <c r="D234" s="18">
        <v>42282</v>
      </c>
      <c r="E234" s="5">
        <v>21.5</v>
      </c>
      <c r="F234" s="4">
        <v>1.5</v>
      </c>
      <c r="G234" s="4"/>
      <c r="H234" s="3">
        <f t="shared" si="7"/>
        <v>20</v>
      </c>
    </row>
    <row r="235" spans="1:8">
      <c r="A235" s="48">
        <v>26</v>
      </c>
      <c r="B235" s="17" t="s">
        <v>129</v>
      </c>
      <c r="C235" s="16" t="s">
        <v>130</v>
      </c>
      <c r="D235" s="18">
        <v>42255</v>
      </c>
      <c r="E235" s="5">
        <v>21.5</v>
      </c>
      <c r="F235" s="4">
        <v>1.5</v>
      </c>
      <c r="G235" s="4"/>
      <c r="H235" s="3">
        <f t="shared" si="7"/>
        <v>20</v>
      </c>
    </row>
    <row r="236" spans="1:8">
      <c r="A236" s="48">
        <v>27</v>
      </c>
      <c r="B236" s="17" t="s">
        <v>115</v>
      </c>
      <c r="C236" s="16" t="s">
        <v>21</v>
      </c>
      <c r="D236" s="18">
        <v>42027</v>
      </c>
      <c r="E236" s="5">
        <v>21.5</v>
      </c>
      <c r="F236" s="4">
        <v>1.5</v>
      </c>
      <c r="G236" s="4"/>
      <c r="H236" s="3">
        <f t="shared" si="7"/>
        <v>20</v>
      </c>
    </row>
    <row r="237" spans="1:8">
      <c r="A237" s="48">
        <v>28</v>
      </c>
      <c r="B237" s="23" t="s">
        <v>312</v>
      </c>
      <c r="C237" s="162" t="s">
        <v>168</v>
      </c>
      <c r="D237" s="22">
        <v>41956</v>
      </c>
      <c r="E237" s="5">
        <v>21.5</v>
      </c>
      <c r="F237" s="4">
        <v>1.5</v>
      </c>
      <c r="G237" s="4"/>
      <c r="H237" s="3">
        <f t="shared" si="7"/>
        <v>20</v>
      </c>
    </row>
    <row r="238" spans="1:8">
      <c r="A238" s="48">
        <v>29</v>
      </c>
      <c r="B238" s="80" t="s">
        <v>317</v>
      </c>
      <c r="C238" s="167" t="s">
        <v>31</v>
      </c>
      <c r="D238" s="155">
        <v>41861</v>
      </c>
      <c r="E238" s="5">
        <v>21.5</v>
      </c>
      <c r="F238" s="4">
        <v>1.5</v>
      </c>
      <c r="G238" s="4"/>
      <c r="H238" s="3">
        <f t="shared" si="7"/>
        <v>20</v>
      </c>
    </row>
    <row r="239" spans="1:8">
      <c r="A239" s="48">
        <v>30</v>
      </c>
      <c r="B239" s="54" t="s">
        <v>318</v>
      </c>
      <c r="C239" s="130" t="s">
        <v>319</v>
      </c>
      <c r="D239" s="78">
        <v>41743</v>
      </c>
      <c r="E239" s="45">
        <v>21.5</v>
      </c>
      <c r="F239" s="46">
        <v>1.5</v>
      </c>
      <c r="G239" s="14"/>
      <c r="H239" s="47">
        <f t="shared" si="7"/>
        <v>20</v>
      </c>
    </row>
    <row r="240" spans="1:8">
      <c r="A240" s="48">
        <v>31</v>
      </c>
      <c r="B240" s="166" t="s">
        <v>113</v>
      </c>
      <c r="C240" s="163" t="s">
        <v>21</v>
      </c>
      <c r="D240" s="168">
        <v>41694</v>
      </c>
      <c r="E240" s="5">
        <v>21.5</v>
      </c>
      <c r="F240" s="4">
        <v>1.5</v>
      </c>
      <c r="G240" s="4"/>
      <c r="H240" s="3">
        <f t="shared" si="7"/>
        <v>20</v>
      </c>
    </row>
    <row r="241" spans="1:8">
      <c r="A241" s="48">
        <v>32</v>
      </c>
      <c r="B241" s="17" t="s">
        <v>140</v>
      </c>
      <c r="C241" s="16" t="s">
        <v>21</v>
      </c>
      <c r="D241" s="18">
        <v>42338</v>
      </c>
      <c r="E241" s="5">
        <v>21.5</v>
      </c>
      <c r="F241" s="4">
        <v>1.6</v>
      </c>
      <c r="G241" s="4"/>
      <c r="H241" s="3">
        <f t="shared" si="7"/>
        <v>19.899999999999999</v>
      </c>
    </row>
    <row r="242" spans="1:8">
      <c r="A242" s="48">
        <v>33</v>
      </c>
      <c r="B242" s="17" t="s">
        <v>119</v>
      </c>
      <c r="C242" s="16" t="s">
        <v>21</v>
      </c>
      <c r="D242" s="18">
        <v>42332</v>
      </c>
      <c r="E242" s="5">
        <v>21.5</v>
      </c>
      <c r="F242" s="4">
        <v>1.6</v>
      </c>
      <c r="G242" s="4"/>
      <c r="H242" s="3">
        <f t="shared" ref="H242:H273" si="8">SUM(E242-F242-G242)</f>
        <v>19.899999999999999</v>
      </c>
    </row>
    <row r="243" spans="1:8">
      <c r="A243" s="48">
        <v>34</v>
      </c>
      <c r="B243" s="17" t="s">
        <v>109</v>
      </c>
      <c r="C243" s="16" t="s">
        <v>18</v>
      </c>
      <c r="D243" s="18">
        <v>42108</v>
      </c>
      <c r="E243" s="5">
        <v>21.5</v>
      </c>
      <c r="F243" s="4">
        <v>1.6</v>
      </c>
      <c r="G243" s="4"/>
      <c r="H243" s="3">
        <f t="shared" si="8"/>
        <v>19.899999999999999</v>
      </c>
    </row>
    <row r="244" spans="1:8">
      <c r="A244" s="48">
        <v>35</v>
      </c>
      <c r="B244" s="17" t="s">
        <v>132</v>
      </c>
      <c r="C244" s="16" t="s">
        <v>66</v>
      </c>
      <c r="D244" s="18">
        <v>41957</v>
      </c>
      <c r="E244" s="5">
        <v>21.5</v>
      </c>
      <c r="F244" s="4">
        <v>1.6</v>
      </c>
      <c r="G244" s="4"/>
      <c r="H244" s="3">
        <f t="shared" si="8"/>
        <v>19.899999999999999</v>
      </c>
    </row>
    <row r="245" spans="1:8">
      <c r="A245" s="48">
        <v>36</v>
      </c>
      <c r="B245" s="14" t="s">
        <v>114</v>
      </c>
      <c r="C245" s="16" t="s">
        <v>21</v>
      </c>
      <c r="D245" s="15">
        <v>41798</v>
      </c>
      <c r="E245" s="5">
        <v>21.5</v>
      </c>
      <c r="F245" s="4">
        <v>1.6</v>
      </c>
      <c r="G245" s="4"/>
      <c r="H245" s="3">
        <f t="shared" si="8"/>
        <v>19.899999999999999</v>
      </c>
    </row>
    <row r="246" spans="1:8">
      <c r="A246" s="48">
        <v>37</v>
      </c>
      <c r="B246" s="17" t="s">
        <v>103</v>
      </c>
      <c r="C246" s="16" t="s">
        <v>18</v>
      </c>
      <c r="D246" s="18">
        <v>41753</v>
      </c>
      <c r="E246" s="5">
        <v>21.5</v>
      </c>
      <c r="F246" s="4">
        <v>1.6</v>
      </c>
      <c r="G246" s="4"/>
      <c r="H246" s="3">
        <f t="shared" si="8"/>
        <v>19.899999999999999</v>
      </c>
    </row>
    <row r="247" spans="1:8">
      <c r="A247" s="48">
        <v>38</v>
      </c>
      <c r="B247" s="17" t="s">
        <v>116</v>
      </c>
      <c r="C247" s="16" t="s">
        <v>34</v>
      </c>
      <c r="D247" s="18">
        <v>41701</v>
      </c>
      <c r="E247" s="5">
        <v>21.5</v>
      </c>
      <c r="F247" s="4">
        <v>1.6</v>
      </c>
      <c r="G247" s="4"/>
      <c r="H247" s="3">
        <f t="shared" si="8"/>
        <v>19.899999999999999</v>
      </c>
    </row>
    <row r="248" spans="1:8">
      <c r="A248" s="48">
        <v>39</v>
      </c>
      <c r="B248" s="14" t="s">
        <v>305</v>
      </c>
      <c r="C248" s="16" t="s">
        <v>202</v>
      </c>
      <c r="D248" s="15">
        <v>41660</v>
      </c>
      <c r="E248" s="5">
        <v>21.5</v>
      </c>
      <c r="F248" s="4">
        <v>1.6</v>
      </c>
      <c r="G248" s="4"/>
      <c r="H248" s="3">
        <f t="shared" si="8"/>
        <v>19.899999999999999</v>
      </c>
    </row>
    <row r="249" spans="1:8">
      <c r="A249" s="48">
        <v>40</v>
      </c>
      <c r="B249" s="17" t="s">
        <v>134</v>
      </c>
      <c r="C249" s="16" t="s">
        <v>21</v>
      </c>
      <c r="D249" s="15">
        <v>42139</v>
      </c>
      <c r="E249" s="5">
        <v>21.5</v>
      </c>
      <c r="F249" s="4">
        <v>1.7</v>
      </c>
      <c r="G249" s="4"/>
      <c r="H249" s="3">
        <f t="shared" si="8"/>
        <v>19.8</v>
      </c>
    </row>
    <row r="250" spans="1:8">
      <c r="A250" s="48">
        <v>41</v>
      </c>
      <c r="B250" s="17" t="s">
        <v>118</v>
      </c>
      <c r="C250" s="16" t="s">
        <v>21</v>
      </c>
      <c r="D250" s="18">
        <v>42069</v>
      </c>
      <c r="E250" s="5">
        <v>21.5</v>
      </c>
      <c r="F250" s="4">
        <v>1.7</v>
      </c>
      <c r="G250" s="4"/>
      <c r="H250" s="3">
        <f t="shared" si="8"/>
        <v>19.8</v>
      </c>
    </row>
    <row r="251" spans="1:8">
      <c r="A251" s="48">
        <v>42</v>
      </c>
      <c r="B251" s="17" t="s">
        <v>112</v>
      </c>
      <c r="C251" s="16" t="s">
        <v>21</v>
      </c>
      <c r="D251" s="18">
        <v>41752</v>
      </c>
      <c r="E251" s="5">
        <v>21.5</v>
      </c>
      <c r="F251" s="4">
        <v>1.7</v>
      </c>
      <c r="G251" s="4"/>
      <c r="H251" s="3">
        <f t="shared" si="8"/>
        <v>19.8</v>
      </c>
    </row>
    <row r="252" spans="1:8">
      <c r="A252" s="48">
        <v>43</v>
      </c>
      <c r="B252" s="17" t="s">
        <v>137</v>
      </c>
      <c r="C252" s="16" t="s">
        <v>93</v>
      </c>
      <c r="D252" s="18">
        <v>41643</v>
      </c>
      <c r="E252" s="5">
        <v>21.5</v>
      </c>
      <c r="F252" s="4">
        <v>1.7</v>
      </c>
      <c r="G252" s="4"/>
      <c r="H252" s="3">
        <f t="shared" si="8"/>
        <v>19.8</v>
      </c>
    </row>
    <row r="253" spans="1:8">
      <c r="A253" s="48">
        <v>44</v>
      </c>
      <c r="B253" s="23" t="s">
        <v>320</v>
      </c>
      <c r="C253" s="57" t="s">
        <v>31</v>
      </c>
      <c r="D253" s="22">
        <v>42311</v>
      </c>
      <c r="E253" s="5">
        <v>21.5</v>
      </c>
      <c r="F253" s="4">
        <v>1.8</v>
      </c>
      <c r="G253" s="4"/>
      <c r="H253" s="3">
        <f t="shared" si="8"/>
        <v>19.7</v>
      </c>
    </row>
    <row r="254" spans="1:8">
      <c r="A254" s="48">
        <v>45</v>
      </c>
      <c r="B254" s="17" t="s">
        <v>124</v>
      </c>
      <c r="C254" s="16" t="s">
        <v>93</v>
      </c>
      <c r="D254" s="18">
        <v>42287</v>
      </c>
      <c r="E254" s="5">
        <v>21.5</v>
      </c>
      <c r="F254" s="4">
        <v>1.8</v>
      </c>
      <c r="G254" s="4"/>
      <c r="H254" s="3">
        <f t="shared" si="8"/>
        <v>19.7</v>
      </c>
    </row>
    <row r="255" spans="1:8">
      <c r="A255" s="48">
        <v>46</v>
      </c>
      <c r="B255" s="17" t="s">
        <v>139</v>
      </c>
      <c r="C255" s="16" t="s">
        <v>21</v>
      </c>
      <c r="D255" s="18">
        <v>42151</v>
      </c>
      <c r="E255" s="5">
        <v>21.5</v>
      </c>
      <c r="F255" s="4">
        <v>1.8</v>
      </c>
      <c r="G255" s="4"/>
      <c r="H255" s="3">
        <f t="shared" si="8"/>
        <v>19.7</v>
      </c>
    </row>
    <row r="256" spans="1:8">
      <c r="A256" s="48">
        <v>47</v>
      </c>
      <c r="B256" s="80" t="s">
        <v>321</v>
      </c>
      <c r="C256" s="57" t="s">
        <v>31</v>
      </c>
      <c r="D256" s="155">
        <v>41975</v>
      </c>
      <c r="E256" s="5">
        <v>21.5</v>
      </c>
      <c r="F256" s="4">
        <v>1.8</v>
      </c>
      <c r="G256" s="4"/>
      <c r="H256" s="3">
        <f t="shared" si="8"/>
        <v>19.7</v>
      </c>
    </row>
    <row r="257" spans="1:8">
      <c r="A257" s="48">
        <v>48</v>
      </c>
      <c r="B257" s="17" t="s">
        <v>125</v>
      </c>
      <c r="C257" s="16" t="s">
        <v>93</v>
      </c>
      <c r="D257" s="18">
        <v>42317</v>
      </c>
      <c r="E257" s="5">
        <v>21.5</v>
      </c>
      <c r="F257" s="4">
        <v>1.9</v>
      </c>
      <c r="G257" s="4"/>
      <c r="H257" s="3">
        <f t="shared" si="8"/>
        <v>19.600000000000001</v>
      </c>
    </row>
    <row r="258" spans="1:8">
      <c r="A258" s="48">
        <v>49</v>
      </c>
      <c r="B258" s="14" t="s">
        <v>306</v>
      </c>
      <c r="C258" s="25" t="s">
        <v>18</v>
      </c>
      <c r="D258" s="15">
        <v>42229</v>
      </c>
      <c r="E258" s="5">
        <v>21.5</v>
      </c>
      <c r="F258" s="4">
        <v>1.9</v>
      </c>
      <c r="G258" s="4"/>
      <c r="H258" s="3">
        <f t="shared" si="8"/>
        <v>19.600000000000001</v>
      </c>
    </row>
    <row r="259" spans="1:8">
      <c r="A259" s="48">
        <v>50</v>
      </c>
      <c r="B259" s="17" t="s">
        <v>121</v>
      </c>
      <c r="C259" s="16" t="s">
        <v>21</v>
      </c>
      <c r="D259" s="18">
        <v>42077</v>
      </c>
      <c r="E259" s="5">
        <v>21.5</v>
      </c>
      <c r="F259" s="4">
        <v>1.9</v>
      </c>
      <c r="G259" s="4"/>
      <c r="H259" s="3">
        <f t="shared" si="8"/>
        <v>19.600000000000001</v>
      </c>
    </row>
    <row r="260" spans="1:8">
      <c r="A260" s="48">
        <v>51</v>
      </c>
      <c r="B260" s="23" t="s">
        <v>322</v>
      </c>
      <c r="C260" s="57" t="s">
        <v>31</v>
      </c>
      <c r="D260" s="22">
        <v>41667</v>
      </c>
      <c r="E260" s="5">
        <v>21.5</v>
      </c>
      <c r="F260" s="4">
        <v>1.9</v>
      </c>
      <c r="G260" s="4"/>
      <c r="H260" s="3">
        <f t="shared" si="8"/>
        <v>19.600000000000001</v>
      </c>
    </row>
    <row r="261" spans="1:8">
      <c r="A261" s="48">
        <v>52</v>
      </c>
      <c r="B261" s="17" t="s">
        <v>144</v>
      </c>
      <c r="C261" s="16" t="s">
        <v>52</v>
      </c>
      <c r="D261" s="18">
        <v>41884</v>
      </c>
      <c r="E261" s="5">
        <v>21.5</v>
      </c>
      <c r="F261" s="4">
        <v>2</v>
      </c>
      <c r="G261" s="4"/>
      <c r="H261" s="3">
        <f t="shared" si="8"/>
        <v>19.5</v>
      </c>
    </row>
    <row r="262" spans="1:8">
      <c r="A262" s="48">
        <v>53</v>
      </c>
      <c r="B262" s="23" t="s">
        <v>323</v>
      </c>
      <c r="C262" s="57" t="s">
        <v>31</v>
      </c>
      <c r="D262" s="22">
        <v>41702</v>
      </c>
      <c r="E262" s="5">
        <v>21.5</v>
      </c>
      <c r="F262" s="4">
        <v>2</v>
      </c>
      <c r="G262" s="4"/>
      <c r="H262" s="3">
        <f t="shared" si="8"/>
        <v>19.5</v>
      </c>
    </row>
    <row r="263" spans="1:8">
      <c r="A263" s="48">
        <v>54</v>
      </c>
      <c r="B263" s="23" t="s">
        <v>149</v>
      </c>
      <c r="C263" s="57" t="s">
        <v>52</v>
      </c>
      <c r="D263" s="78">
        <v>42319</v>
      </c>
      <c r="E263" s="5">
        <v>21.5</v>
      </c>
      <c r="F263" s="4">
        <v>2.1</v>
      </c>
      <c r="G263" s="4"/>
      <c r="H263" s="3">
        <f t="shared" si="8"/>
        <v>19.399999999999999</v>
      </c>
    </row>
    <row r="264" spans="1:8">
      <c r="A264" s="48">
        <v>55</v>
      </c>
      <c r="B264" s="97" t="s">
        <v>324</v>
      </c>
      <c r="C264" s="25" t="s">
        <v>31</v>
      </c>
      <c r="D264" s="22">
        <v>42086</v>
      </c>
      <c r="E264" s="5">
        <v>21.5</v>
      </c>
      <c r="F264" s="4">
        <v>2.1</v>
      </c>
      <c r="G264" s="4"/>
      <c r="H264" s="3">
        <f t="shared" si="8"/>
        <v>19.399999999999999</v>
      </c>
    </row>
    <row r="265" spans="1:8">
      <c r="A265" s="48">
        <v>56</v>
      </c>
      <c r="B265" s="17" t="s">
        <v>127</v>
      </c>
      <c r="C265" s="16" t="s">
        <v>34</v>
      </c>
      <c r="D265" s="18">
        <v>42022</v>
      </c>
      <c r="E265" s="5">
        <v>21.5</v>
      </c>
      <c r="F265" s="4">
        <v>2.1</v>
      </c>
      <c r="G265" s="4"/>
      <c r="H265" s="3">
        <f t="shared" si="8"/>
        <v>19.399999999999999</v>
      </c>
    </row>
    <row r="266" spans="1:8">
      <c r="A266" s="48">
        <v>57</v>
      </c>
      <c r="B266" s="17" t="s">
        <v>128</v>
      </c>
      <c r="C266" s="16" t="s">
        <v>21</v>
      </c>
      <c r="D266" s="18">
        <v>41815</v>
      </c>
      <c r="E266" s="5">
        <v>21.5</v>
      </c>
      <c r="F266" s="4">
        <v>2.1</v>
      </c>
      <c r="G266" s="4"/>
      <c r="H266" s="3">
        <f t="shared" si="8"/>
        <v>19.399999999999999</v>
      </c>
    </row>
    <row r="267" spans="1:8">
      <c r="A267" s="48">
        <v>58</v>
      </c>
      <c r="B267" s="23" t="s">
        <v>325</v>
      </c>
      <c r="C267" s="57" t="s">
        <v>96</v>
      </c>
      <c r="D267" s="22">
        <v>42508</v>
      </c>
      <c r="E267" s="5">
        <v>20.5</v>
      </c>
      <c r="F267" s="4">
        <v>1.2</v>
      </c>
      <c r="G267" s="4"/>
      <c r="H267" s="3">
        <f t="shared" si="8"/>
        <v>19.3</v>
      </c>
    </row>
    <row r="268" spans="1:8">
      <c r="A268" s="48">
        <v>59</v>
      </c>
      <c r="B268" s="80" t="s">
        <v>326</v>
      </c>
      <c r="C268" s="57" t="s">
        <v>96</v>
      </c>
      <c r="D268" s="155">
        <v>42354</v>
      </c>
      <c r="E268" s="5">
        <v>21.5</v>
      </c>
      <c r="F268" s="4">
        <v>2.2000000000000002</v>
      </c>
      <c r="G268" s="4"/>
      <c r="H268" s="3">
        <f t="shared" si="8"/>
        <v>19.3</v>
      </c>
    </row>
    <row r="269" spans="1:8">
      <c r="A269" s="48">
        <v>60</v>
      </c>
      <c r="B269" s="23" t="s">
        <v>327</v>
      </c>
      <c r="C269" s="57" t="s">
        <v>31</v>
      </c>
      <c r="D269" s="22">
        <v>41643</v>
      </c>
      <c r="E269" s="5">
        <v>21.5</v>
      </c>
      <c r="F269" s="4">
        <v>2.2000000000000002</v>
      </c>
      <c r="G269" s="4"/>
      <c r="H269" s="3">
        <f t="shared" si="8"/>
        <v>19.3</v>
      </c>
    </row>
    <row r="270" spans="1:8">
      <c r="A270" s="48">
        <v>61</v>
      </c>
      <c r="B270" s="23" t="s">
        <v>328</v>
      </c>
      <c r="C270" s="57" t="s">
        <v>96</v>
      </c>
      <c r="D270" s="22">
        <v>42274</v>
      </c>
      <c r="E270" s="5">
        <v>20.5</v>
      </c>
      <c r="F270" s="4">
        <v>1.3</v>
      </c>
      <c r="G270" s="4"/>
      <c r="H270" s="3">
        <f t="shared" si="8"/>
        <v>19.2</v>
      </c>
    </row>
    <row r="271" spans="1:8">
      <c r="A271" s="48">
        <v>62</v>
      </c>
      <c r="B271" s="169" t="s">
        <v>310</v>
      </c>
      <c r="C271" s="25" t="s">
        <v>168</v>
      </c>
      <c r="D271" s="164">
        <v>42000</v>
      </c>
      <c r="E271" s="5">
        <v>21</v>
      </c>
      <c r="F271" s="4">
        <v>1.8</v>
      </c>
      <c r="G271" s="4"/>
      <c r="H271" s="3">
        <f t="shared" si="8"/>
        <v>19.2</v>
      </c>
    </row>
    <row r="272" spans="1:8">
      <c r="A272" s="48">
        <v>63</v>
      </c>
      <c r="B272" s="23" t="s">
        <v>329</v>
      </c>
      <c r="C272" s="57" t="s">
        <v>31</v>
      </c>
      <c r="D272" s="22">
        <v>41805</v>
      </c>
      <c r="E272" s="5">
        <v>21.5</v>
      </c>
      <c r="F272" s="4">
        <v>2.2999999999999998</v>
      </c>
      <c r="G272" s="4"/>
      <c r="H272" s="3">
        <f t="shared" si="8"/>
        <v>19.2</v>
      </c>
    </row>
    <row r="273" spans="1:8">
      <c r="A273" s="48">
        <v>64</v>
      </c>
      <c r="B273" s="14" t="s">
        <v>307</v>
      </c>
      <c r="C273" s="25" t="s">
        <v>18</v>
      </c>
      <c r="D273" s="15">
        <v>42110</v>
      </c>
      <c r="E273" s="5">
        <v>20.5</v>
      </c>
      <c r="F273" s="4">
        <v>1.4</v>
      </c>
      <c r="G273" s="4"/>
      <c r="H273" s="3">
        <f t="shared" si="8"/>
        <v>19.100000000000001</v>
      </c>
    </row>
    <row r="274" spans="1:8">
      <c r="A274" s="48">
        <v>65</v>
      </c>
      <c r="B274" s="14" t="s">
        <v>311</v>
      </c>
      <c r="C274" s="25" t="s">
        <v>18</v>
      </c>
      <c r="D274" s="15">
        <v>42090</v>
      </c>
      <c r="E274" s="5">
        <v>21.5</v>
      </c>
      <c r="F274" s="4">
        <v>2.4</v>
      </c>
      <c r="G274" s="4"/>
      <c r="H274" s="3">
        <f t="shared" ref="H274:H305" si="9">SUM(E274-F274-G274)</f>
        <v>19.100000000000001</v>
      </c>
    </row>
    <row r="275" spans="1:8">
      <c r="A275" s="48">
        <v>66</v>
      </c>
      <c r="B275" s="17" t="s">
        <v>122</v>
      </c>
      <c r="C275" s="16" t="s">
        <v>34</v>
      </c>
      <c r="D275" s="18">
        <v>42304</v>
      </c>
      <c r="E275" s="5">
        <v>20.5</v>
      </c>
      <c r="F275" s="4">
        <v>1.5</v>
      </c>
      <c r="G275" s="4"/>
      <c r="H275" s="3">
        <f t="shared" si="9"/>
        <v>19</v>
      </c>
    </row>
    <row r="276" spans="1:8">
      <c r="A276" s="48">
        <v>67</v>
      </c>
      <c r="B276" s="14" t="s">
        <v>308</v>
      </c>
      <c r="C276" s="25" t="s">
        <v>18</v>
      </c>
      <c r="D276" s="15">
        <v>42142</v>
      </c>
      <c r="E276" s="5">
        <v>20.5</v>
      </c>
      <c r="F276" s="4">
        <v>1.5</v>
      </c>
      <c r="G276" s="4"/>
      <c r="H276" s="3">
        <f t="shared" si="9"/>
        <v>19</v>
      </c>
    </row>
    <row r="277" spans="1:8">
      <c r="A277" s="48">
        <v>68</v>
      </c>
      <c r="B277" s="17" t="s">
        <v>126</v>
      </c>
      <c r="C277" s="16" t="s">
        <v>34</v>
      </c>
      <c r="D277" s="18">
        <v>42139</v>
      </c>
      <c r="E277" s="5">
        <v>20.5</v>
      </c>
      <c r="F277" s="4">
        <v>1.5</v>
      </c>
      <c r="G277" s="4"/>
      <c r="H277" s="3">
        <f t="shared" si="9"/>
        <v>19</v>
      </c>
    </row>
    <row r="278" spans="1:8">
      <c r="A278" s="48">
        <v>69</v>
      </c>
      <c r="B278" s="14" t="s">
        <v>309</v>
      </c>
      <c r="C278" s="25" t="s">
        <v>18</v>
      </c>
      <c r="D278" s="15">
        <v>41985</v>
      </c>
      <c r="E278" s="5">
        <v>20.5</v>
      </c>
      <c r="F278" s="4">
        <v>1.5</v>
      </c>
      <c r="G278" s="4"/>
      <c r="H278" s="3">
        <f t="shared" si="9"/>
        <v>19</v>
      </c>
    </row>
    <row r="279" spans="1:8">
      <c r="A279" s="48">
        <v>70</v>
      </c>
      <c r="B279" s="80" t="s">
        <v>330</v>
      </c>
      <c r="C279" s="57" t="s">
        <v>96</v>
      </c>
      <c r="D279" s="78">
        <v>42297</v>
      </c>
      <c r="E279" s="5">
        <v>21</v>
      </c>
      <c r="F279" s="4">
        <v>2.2000000000000002</v>
      </c>
      <c r="G279" s="4"/>
      <c r="H279" s="3">
        <f t="shared" si="9"/>
        <v>18.8</v>
      </c>
    </row>
    <row r="280" spans="1:8">
      <c r="A280" s="48">
        <v>71</v>
      </c>
      <c r="B280" s="23" t="s">
        <v>331</v>
      </c>
      <c r="C280" s="57" t="s">
        <v>96</v>
      </c>
      <c r="D280" s="22">
        <v>42124</v>
      </c>
      <c r="E280" s="5">
        <v>20.5</v>
      </c>
      <c r="F280" s="4">
        <v>1.7</v>
      </c>
      <c r="G280" s="4"/>
      <c r="H280" s="3">
        <f t="shared" si="9"/>
        <v>18.8</v>
      </c>
    </row>
    <row r="281" spans="1:8">
      <c r="A281" s="48">
        <v>72</v>
      </c>
      <c r="B281" s="23" t="s">
        <v>332</v>
      </c>
      <c r="C281" s="57" t="s">
        <v>31</v>
      </c>
      <c r="D281" s="22">
        <v>41832</v>
      </c>
      <c r="E281" s="5">
        <v>21.5</v>
      </c>
      <c r="F281" s="4">
        <v>2.7</v>
      </c>
      <c r="G281" s="4"/>
      <c r="H281" s="3">
        <f t="shared" si="9"/>
        <v>18.8</v>
      </c>
    </row>
    <row r="282" spans="1:8">
      <c r="A282" s="48">
        <v>73</v>
      </c>
      <c r="B282" s="14" t="s">
        <v>141</v>
      </c>
      <c r="C282" s="16" t="s">
        <v>34</v>
      </c>
      <c r="D282" s="15">
        <v>42295</v>
      </c>
      <c r="E282" s="5">
        <v>20.5</v>
      </c>
      <c r="F282" s="4">
        <v>1.8</v>
      </c>
      <c r="G282" s="4"/>
      <c r="H282" s="3">
        <f t="shared" si="9"/>
        <v>18.7</v>
      </c>
    </row>
    <row r="283" spans="1:8">
      <c r="A283" s="48">
        <v>74</v>
      </c>
      <c r="B283" s="80" t="s">
        <v>147</v>
      </c>
      <c r="C283" s="57" t="s">
        <v>96</v>
      </c>
      <c r="D283" s="155">
        <v>42161</v>
      </c>
      <c r="E283" s="5">
        <v>21</v>
      </c>
      <c r="F283" s="4">
        <v>2.2999999999999998</v>
      </c>
      <c r="G283" s="4"/>
      <c r="H283" s="3">
        <f t="shared" si="9"/>
        <v>18.7</v>
      </c>
    </row>
    <row r="284" spans="1:8">
      <c r="A284" s="48">
        <v>75</v>
      </c>
      <c r="B284" s="80" t="s">
        <v>333</v>
      </c>
      <c r="C284" s="57" t="s">
        <v>96</v>
      </c>
      <c r="D284" s="155">
        <v>41947</v>
      </c>
      <c r="E284" s="5">
        <v>21.5</v>
      </c>
      <c r="F284" s="4">
        <v>2.8</v>
      </c>
      <c r="G284" s="4"/>
      <c r="H284" s="3">
        <f t="shared" si="9"/>
        <v>18.7</v>
      </c>
    </row>
    <row r="285" spans="1:8">
      <c r="A285" s="48">
        <v>76</v>
      </c>
      <c r="B285" s="14" t="s">
        <v>334</v>
      </c>
      <c r="C285" s="57" t="s">
        <v>96</v>
      </c>
      <c r="D285" s="15">
        <v>42089</v>
      </c>
      <c r="E285" s="5">
        <v>20.5</v>
      </c>
      <c r="F285" s="4">
        <v>1.9</v>
      </c>
      <c r="G285" s="4"/>
      <c r="H285" s="3">
        <f t="shared" si="9"/>
        <v>18.600000000000001</v>
      </c>
    </row>
    <row r="286" spans="1:8">
      <c r="A286" s="48">
        <v>77</v>
      </c>
      <c r="B286" s="17" t="s">
        <v>146</v>
      </c>
      <c r="C286" s="16" t="s">
        <v>34</v>
      </c>
      <c r="D286" s="18">
        <v>41842</v>
      </c>
      <c r="E286" s="5">
        <v>20.5</v>
      </c>
      <c r="F286" s="4">
        <v>2.2000000000000002</v>
      </c>
      <c r="G286" s="4"/>
      <c r="H286" s="3">
        <f t="shared" si="9"/>
        <v>18.3</v>
      </c>
    </row>
    <row r="287" spans="1:8">
      <c r="A287" s="48">
        <v>78</v>
      </c>
      <c r="B287" s="14" t="s">
        <v>335</v>
      </c>
      <c r="C287" s="57" t="s">
        <v>96</v>
      </c>
      <c r="D287" s="15">
        <v>42311</v>
      </c>
      <c r="E287" s="5">
        <v>20.5</v>
      </c>
      <c r="F287" s="4">
        <v>2.6</v>
      </c>
      <c r="G287" s="4"/>
      <c r="H287" s="3">
        <f t="shared" si="9"/>
        <v>17.899999999999999</v>
      </c>
    </row>
    <row r="288" spans="1:8">
      <c r="A288" s="48">
        <v>79</v>
      </c>
      <c r="B288" s="17" t="s">
        <v>136</v>
      </c>
      <c r="C288" s="16" t="s">
        <v>34</v>
      </c>
      <c r="D288" s="18">
        <v>42129</v>
      </c>
      <c r="E288" s="5">
        <v>10.5</v>
      </c>
      <c r="F288" s="4">
        <v>1.1000000000000001</v>
      </c>
      <c r="G288" s="4"/>
      <c r="H288" s="3">
        <f t="shared" si="9"/>
        <v>9.4</v>
      </c>
    </row>
    <row r="289" spans="1:8">
      <c r="A289" s="48">
        <v>80</v>
      </c>
      <c r="B289" s="14" t="s">
        <v>336</v>
      </c>
      <c r="C289" s="57" t="s">
        <v>96</v>
      </c>
      <c r="D289" s="15">
        <v>42478</v>
      </c>
      <c r="E289" s="5">
        <v>10</v>
      </c>
      <c r="F289" s="4">
        <v>1.1000000000000001</v>
      </c>
      <c r="G289" s="4"/>
      <c r="H289" s="3">
        <f t="shared" si="9"/>
        <v>8.9</v>
      </c>
    </row>
    <row r="290" spans="1:8">
      <c r="A290" s="48">
        <v>81</v>
      </c>
      <c r="B290" s="165" t="s">
        <v>337</v>
      </c>
      <c r="C290" s="57" t="s">
        <v>96</v>
      </c>
      <c r="D290" s="155">
        <v>42053</v>
      </c>
      <c r="E290" s="5">
        <v>10</v>
      </c>
      <c r="F290" s="4">
        <v>1.3</v>
      </c>
      <c r="G290" s="4"/>
      <c r="H290" s="3">
        <f t="shared" si="9"/>
        <v>8.6999999999999993</v>
      </c>
    </row>
  </sheetData>
  <sortState ref="B282:H284">
    <sortCondition descending="1" ref="D282:D284"/>
  </sortState>
  <mergeCells count="9">
    <mergeCell ref="E156:H156"/>
    <mergeCell ref="E208:H208"/>
    <mergeCell ref="E54:H54"/>
    <mergeCell ref="E105:H105"/>
    <mergeCell ref="A1:Q1"/>
    <mergeCell ref="B2:Q2"/>
    <mergeCell ref="E3:H3"/>
    <mergeCell ref="I3:L3"/>
    <mergeCell ref="M3:P3"/>
  </mergeCells>
  <dataValidations count="1">
    <dataValidation type="custom" allowBlank="1" showInputMessage="1" showErrorMessage="1" sqref="L5:L51 H210:H288 H158:H204 H107:H153 H56:H102 P5:P51 H5:H51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78"/>
  <sheetViews>
    <sheetView topLeftCell="A57" workbookViewId="0">
      <selection activeCell="P68" sqref="P68"/>
    </sheetView>
  </sheetViews>
  <sheetFormatPr defaultRowHeight="15"/>
  <cols>
    <col min="1" max="1" width="3" bestFit="1" customWidth="1"/>
    <col min="2" max="2" width="25" bestFit="1" customWidth="1"/>
    <col min="3" max="3" width="23.71093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17" ht="18.75">
      <c r="A1" s="177" t="s">
        <v>150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29"/>
    </row>
    <row r="2" spans="1:17" ht="18.75">
      <c r="A2" s="11"/>
      <c r="B2" s="177" t="s">
        <v>1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</row>
    <row r="3" spans="1:17">
      <c r="A3" s="1"/>
      <c r="B3" s="21" t="s">
        <v>2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5</v>
      </c>
      <c r="N3" s="175"/>
      <c r="O3" s="175"/>
      <c r="P3" s="175"/>
      <c r="Q3" s="1"/>
    </row>
    <row r="4" spans="1:17">
      <c r="A4" s="1"/>
      <c r="B4" s="10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6" t="s">
        <v>16</v>
      </c>
    </row>
    <row r="5" spans="1:17">
      <c r="A5" s="33">
        <v>1</v>
      </c>
      <c r="B5" s="88" t="s">
        <v>152</v>
      </c>
      <c r="C5" s="34" t="s">
        <v>34</v>
      </c>
      <c r="D5" s="89">
        <v>41514</v>
      </c>
      <c r="E5" s="36">
        <v>10</v>
      </c>
      <c r="F5" s="37">
        <v>0.52500000000000002</v>
      </c>
      <c r="G5" s="37"/>
      <c r="H5" s="38">
        <f t="shared" ref="H5:H14" si="0">SUM(E5-F5-G5)</f>
        <v>9.4749999999999996</v>
      </c>
      <c r="I5" s="36">
        <v>10</v>
      </c>
      <c r="J5" s="37">
        <v>0.5</v>
      </c>
      <c r="K5" s="37"/>
      <c r="L5" s="38">
        <f t="shared" ref="L5:L14" si="1">SUM(I5-J5-K5)</f>
        <v>9.5</v>
      </c>
      <c r="M5" s="36">
        <v>10</v>
      </c>
      <c r="N5" s="37">
        <v>0.1</v>
      </c>
      <c r="O5" s="37"/>
      <c r="P5" s="38">
        <f t="shared" ref="P5:P14" si="2">SUM(M5-N5-O5)</f>
        <v>9.9</v>
      </c>
      <c r="Q5" s="50">
        <f t="shared" ref="Q5:Q14" si="3">SUM(H5+L5+P5)</f>
        <v>28.875</v>
      </c>
    </row>
    <row r="6" spans="1:17">
      <c r="A6" s="33">
        <v>2</v>
      </c>
      <c r="B6" s="33" t="s">
        <v>151</v>
      </c>
      <c r="C6" s="34" t="s">
        <v>34</v>
      </c>
      <c r="D6" s="35">
        <v>41595</v>
      </c>
      <c r="E6" s="36">
        <v>10</v>
      </c>
      <c r="F6" s="37">
        <v>0.55000000000000004</v>
      </c>
      <c r="G6" s="37">
        <v>0.1</v>
      </c>
      <c r="H6" s="38">
        <f t="shared" si="0"/>
        <v>9.35</v>
      </c>
      <c r="I6" s="36">
        <v>10</v>
      </c>
      <c r="J6" s="37">
        <v>0.55000000000000004</v>
      </c>
      <c r="K6" s="37"/>
      <c r="L6" s="38">
        <f t="shared" si="1"/>
        <v>9.4499999999999993</v>
      </c>
      <c r="M6" s="36">
        <v>10</v>
      </c>
      <c r="N6" s="37">
        <v>0.3</v>
      </c>
      <c r="O6" s="37"/>
      <c r="P6" s="38">
        <f t="shared" si="2"/>
        <v>9.6999999999999993</v>
      </c>
      <c r="Q6" s="50">
        <f t="shared" si="3"/>
        <v>28.499999999999996</v>
      </c>
    </row>
    <row r="7" spans="1:17">
      <c r="A7" s="33">
        <v>3</v>
      </c>
      <c r="B7" s="33" t="s">
        <v>154</v>
      </c>
      <c r="C7" s="34" t="s">
        <v>93</v>
      </c>
      <c r="D7" s="35">
        <v>41016</v>
      </c>
      <c r="E7" s="36">
        <v>10</v>
      </c>
      <c r="F7" s="37">
        <v>0.7</v>
      </c>
      <c r="G7" s="37"/>
      <c r="H7" s="38">
        <f t="shared" si="0"/>
        <v>9.3000000000000007</v>
      </c>
      <c r="I7" s="36">
        <v>10</v>
      </c>
      <c r="J7" s="37">
        <v>0.65</v>
      </c>
      <c r="K7" s="37"/>
      <c r="L7" s="38">
        <f t="shared" si="1"/>
        <v>9.35</v>
      </c>
      <c r="M7" s="36">
        <v>10</v>
      </c>
      <c r="N7" s="37">
        <v>0.2</v>
      </c>
      <c r="O7" s="37"/>
      <c r="P7" s="38">
        <f t="shared" si="2"/>
        <v>9.8000000000000007</v>
      </c>
      <c r="Q7" s="50">
        <f t="shared" si="3"/>
        <v>28.45</v>
      </c>
    </row>
    <row r="8" spans="1:17">
      <c r="A8" s="33">
        <v>4</v>
      </c>
      <c r="B8" s="33" t="s">
        <v>157</v>
      </c>
      <c r="C8" s="34" t="s">
        <v>21</v>
      </c>
      <c r="D8" s="35">
        <v>41418</v>
      </c>
      <c r="E8" s="36">
        <v>10</v>
      </c>
      <c r="F8" s="37">
        <v>0.65</v>
      </c>
      <c r="G8" s="37"/>
      <c r="H8" s="38">
        <f t="shared" si="0"/>
        <v>9.35</v>
      </c>
      <c r="I8" s="36">
        <v>10</v>
      </c>
      <c r="J8" s="37">
        <v>0.5</v>
      </c>
      <c r="K8" s="37"/>
      <c r="L8" s="38">
        <f t="shared" si="1"/>
        <v>9.5</v>
      </c>
      <c r="M8" s="36">
        <v>10</v>
      </c>
      <c r="N8" s="37">
        <v>0.6</v>
      </c>
      <c r="O8" s="37"/>
      <c r="P8" s="38">
        <f t="shared" si="2"/>
        <v>9.4</v>
      </c>
      <c r="Q8" s="50">
        <f t="shared" si="3"/>
        <v>28.25</v>
      </c>
    </row>
    <row r="9" spans="1:17">
      <c r="A9" s="48">
        <v>5</v>
      </c>
      <c r="B9" s="48" t="s">
        <v>153</v>
      </c>
      <c r="C9" s="43" t="s">
        <v>93</v>
      </c>
      <c r="D9" s="44">
        <v>41142</v>
      </c>
      <c r="E9" s="45">
        <v>10</v>
      </c>
      <c r="F9" s="46">
        <v>0.9</v>
      </c>
      <c r="G9" s="46"/>
      <c r="H9" s="47">
        <f t="shared" si="0"/>
        <v>9.1</v>
      </c>
      <c r="I9" s="45">
        <v>10</v>
      </c>
      <c r="J9" s="46">
        <v>0.65</v>
      </c>
      <c r="K9" s="46"/>
      <c r="L9" s="47">
        <f t="shared" si="1"/>
        <v>9.35</v>
      </c>
      <c r="M9" s="45">
        <v>10</v>
      </c>
      <c r="N9" s="46">
        <v>0.4</v>
      </c>
      <c r="O9" s="46"/>
      <c r="P9" s="47">
        <f t="shared" si="2"/>
        <v>9.6</v>
      </c>
      <c r="Q9" s="56">
        <f t="shared" si="3"/>
        <v>28.049999999999997</v>
      </c>
    </row>
    <row r="10" spans="1:17">
      <c r="A10" s="48">
        <v>6</v>
      </c>
      <c r="B10" s="14" t="s">
        <v>155</v>
      </c>
      <c r="C10" s="16" t="s">
        <v>34</v>
      </c>
      <c r="D10" s="15">
        <v>41561</v>
      </c>
      <c r="E10" s="5">
        <v>10</v>
      </c>
      <c r="F10" s="4">
        <v>1.05</v>
      </c>
      <c r="G10" s="4"/>
      <c r="H10" s="3">
        <f t="shared" si="0"/>
        <v>8.9499999999999993</v>
      </c>
      <c r="I10" s="5">
        <v>10</v>
      </c>
      <c r="J10" s="4">
        <v>0.6</v>
      </c>
      <c r="K10" s="4"/>
      <c r="L10" s="3">
        <f t="shared" si="1"/>
        <v>9.4</v>
      </c>
      <c r="M10" s="5">
        <v>10</v>
      </c>
      <c r="N10" s="4">
        <v>0.5</v>
      </c>
      <c r="O10" s="4"/>
      <c r="P10" s="3">
        <f t="shared" si="2"/>
        <v>9.5</v>
      </c>
      <c r="Q10" s="20">
        <f t="shared" si="3"/>
        <v>27.85</v>
      </c>
    </row>
    <row r="11" spans="1:17">
      <c r="A11" s="48">
        <v>7</v>
      </c>
      <c r="B11" s="14" t="s">
        <v>156</v>
      </c>
      <c r="C11" s="16" t="s">
        <v>21</v>
      </c>
      <c r="D11" s="15">
        <v>41539</v>
      </c>
      <c r="E11" s="5">
        <v>10</v>
      </c>
      <c r="F11" s="4">
        <v>0.875</v>
      </c>
      <c r="G11" s="4"/>
      <c r="H11" s="3">
        <f t="shared" si="0"/>
        <v>9.125</v>
      </c>
      <c r="I11" s="5">
        <v>10</v>
      </c>
      <c r="J11" s="4">
        <v>1</v>
      </c>
      <c r="K11" s="4"/>
      <c r="L11" s="3">
        <f t="shared" si="1"/>
        <v>9</v>
      </c>
      <c r="M11" s="5">
        <v>9.5</v>
      </c>
      <c r="N11" s="4">
        <v>0.2</v>
      </c>
      <c r="O11" s="4"/>
      <c r="P11" s="3">
        <f t="shared" si="2"/>
        <v>9.3000000000000007</v>
      </c>
      <c r="Q11" s="20">
        <f t="shared" si="3"/>
        <v>27.425000000000001</v>
      </c>
    </row>
    <row r="12" spans="1:17">
      <c r="A12" s="48">
        <v>8</v>
      </c>
      <c r="B12" s="14" t="s">
        <v>158</v>
      </c>
      <c r="C12" s="16" t="s">
        <v>34</v>
      </c>
      <c r="D12" s="15">
        <v>41413</v>
      </c>
      <c r="E12" s="5">
        <v>10</v>
      </c>
      <c r="F12" s="4">
        <v>1.2</v>
      </c>
      <c r="G12" s="4">
        <v>0.2</v>
      </c>
      <c r="H12" s="3">
        <f t="shared" si="0"/>
        <v>8.6000000000000014</v>
      </c>
      <c r="I12" s="5">
        <v>10</v>
      </c>
      <c r="J12" s="4">
        <v>0.9</v>
      </c>
      <c r="K12" s="4"/>
      <c r="L12" s="3">
        <f t="shared" si="1"/>
        <v>9.1</v>
      </c>
      <c r="M12" s="5">
        <v>9.5</v>
      </c>
      <c r="N12" s="4">
        <v>0.8</v>
      </c>
      <c r="O12" s="4"/>
      <c r="P12" s="3">
        <f t="shared" si="2"/>
        <v>8.6999999999999993</v>
      </c>
      <c r="Q12" s="20">
        <f t="shared" si="3"/>
        <v>26.400000000000002</v>
      </c>
    </row>
    <row r="13" spans="1:17" ht="15.75" thickBot="1">
      <c r="A13" s="72">
        <v>9</v>
      </c>
      <c r="B13" s="84" t="s">
        <v>160</v>
      </c>
      <c r="C13" s="91" t="s">
        <v>96</v>
      </c>
      <c r="D13" s="75">
        <v>40969</v>
      </c>
      <c r="E13" s="32">
        <v>9</v>
      </c>
      <c r="F13" s="31">
        <v>1</v>
      </c>
      <c r="G13" s="31">
        <v>0.3</v>
      </c>
      <c r="H13" s="30">
        <f t="shared" si="0"/>
        <v>7.7</v>
      </c>
      <c r="I13" s="32">
        <v>10</v>
      </c>
      <c r="J13" s="31">
        <v>1.5</v>
      </c>
      <c r="K13" s="31"/>
      <c r="L13" s="30">
        <f t="shared" si="1"/>
        <v>8.5</v>
      </c>
      <c r="M13" s="32">
        <v>10</v>
      </c>
      <c r="N13" s="31">
        <v>0.6</v>
      </c>
      <c r="O13" s="31"/>
      <c r="P13" s="30">
        <f t="shared" si="2"/>
        <v>9.4</v>
      </c>
      <c r="Q13" s="76">
        <f t="shared" si="3"/>
        <v>25.6</v>
      </c>
    </row>
    <row r="14" spans="1:17">
      <c r="A14" s="64">
        <v>10</v>
      </c>
      <c r="B14" s="65" t="s">
        <v>159</v>
      </c>
      <c r="C14" s="82" t="s">
        <v>70</v>
      </c>
      <c r="D14" s="67">
        <v>41389</v>
      </c>
      <c r="E14" s="68">
        <v>10</v>
      </c>
      <c r="F14" s="69">
        <v>1.1000000000000001</v>
      </c>
      <c r="G14" s="69">
        <v>0.3</v>
      </c>
      <c r="H14" s="70">
        <f t="shared" si="0"/>
        <v>8.6</v>
      </c>
      <c r="I14" s="68">
        <v>9</v>
      </c>
      <c r="J14" s="69">
        <v>0.7</v>
      </c>
      <c r="K14" s="69"/>
      <c r="L14" s="70">
        <f t="shared" si="1"/>
        <v>8.3000000000000007</v>
      </c>
      <c r="M14" s="68">
        <v>9.5</v>
      </c>
      <c r="N14" s="69">
        <v>0.8</v>
      </c>
      <c r="O14" s="69"/>
      <c r="P14" s="70">
        <f t="shared" si="2"/>
        <v>8.6999999999999993</v>
      </c>
      <c r="Q14" s="71">
        <f t="shared" si="3"/>
        <v>25.599999999999998</v>
      </c>
    </row>
    <row r="18" spans="1:8">
      <c r="A18" s="1"/>
      <c r="B18" s="21"/>
      <c r="C18" s="1"/>
      <c r="D18" s="2"/>
      <c r="E18" s="180" t="s">
        <v>3</v>
      </c>
      <c r="F18" s="180"/>
      <c r="G18" s="180"/>
      <c r="H18" s="180"/>
    </row>
    <row r="19" spans="1:8">
      <c r="A19" s="1"/>
      <c r="B19" s="10" t="s">
        <v>6</v>
      </c>
      <c r="C19" s="10" t="s">
        <v>7</v>
      </c>
      <c r="D19" s="10" t="s">
        <v>8</v>
      </c>
      <c r="E19" s="9" t="s">
        <v>9</v>
      </c>
      <c r="F19" s="9" t="s">
        <v>10</v>
      </c>
      <c r="G19" s="9" t="s">
        <v>11</v>
      </c>
      <c r="H19" s="9" t="s">
        <v>12</v>
      </c>
    </row>
    <row r="20" spans="1:8">
      <c r="A20" s="33">
        <v>1</v>
      </c>
      <c r="B20" s="88" t="s">
        <v>152</v>
      </c>
      <c r="C20" s="34" t="s">
        <v>34</v>
      </c>
      <c r="D20" s="89">
        <v>41514</v>
      </c>
      <c r="E20" s="36">
        <v>10</v>
      </c>
      <c r="F20" s="37">
        <v>0.52500000000000002</v>
      </c>
      <c r="G20" s="37"/>
      <c r="H20" s="38">
        <f>SUM(E20-F20-G20)</f>
        <v>9.4749999999999996</v>
      </c>
    </row>
    <row r="21" spans="1:8">
      <c r="A21" s="33">
        <v>2</v>
      </c>
      <c r="B21" s="33" t="s">
        <v>151</v>
      </c>
      <c r="C21" s="34" t="s">
        <v>34</v>
      </c>
      <c r="D21" s="35">
        <v>41595</v>
      </c>
      <c r="E21" s="36">
        <v>10</v>
      </c>
      <c r="F21" s="37">
        <v>0.55000000000000004</v>
      </c>
      <c r="G21" s="37">
        <v>0.1</v>
      </c>
      <c r="H21" s="38">
        <f>SUM(E21-F21-G21)</f>
        <v>9.35</v>
      </c>
    </row>
    <row r="22" spans="1:8">
      <c r="A22" s="33">
        <v>3</v>
      </c>
      <c r="B22" s="33" t="s">
        <v>157</v>
      </c>
      <c r="C22" s="34" t="s">
        <v>21</v>
      </c>
      <c r="D22" s="35">
        <v>41418</v>
      </c>
      <c r="E22" s="36">
        <v>10</v>
      </c>
      <c r="F22" s="37">
        <v>0.65</v>
      </c>
      <c r="G22" s="37"/>
      <c r="H22" s="38">
        <f>SUM(E22-F22-G22)</f>
        <v>9.35</v>
      </c>
    </row>
    <row r="23" spans="1:8">
      <c r="A23" s="33">
        <v>4</v>
      </c>
      <c r="B23" s="33" t="s">
        <v>154</v>
      </c>
      <c r="C23" s="34" t="s">
        <v>93</v>
      </c>
      <c r="D23" s="35">
        <v>41016</v>
      </c>
      <c r="E23" s="36">
        <v>10</v>
      </c>
      <c r="F23" s="37">
        <v>0.7</v>
      </c>
      <c r="G23" s="37"/>
      <c r="H23" s="38">
        <f>SUM(E23-F23-G23)</f>
        <v>9.3000000000000007</v>
      </c>
    </row>
    <row r="24" spans="1:8">
      <c r="A24" s="33">
        <v>5</v>
      </c>
      <c r="B24" s="33" t="s">
        <v>156</v>
      </c>
      <c r="C24" s="34" t="s">
        <v>21</v>
      </c>
      <c r="D24" s="35">
        <v>41539</v>
      </c>
      <c r="E24" s="36">
        <v>10</v>
      </c>
      <c r="F24" s="37">
        <v>0.875</v>
      </c>
      <c r="G24" s="37"/>
      <c r="H24" s="38">
        <f>SUM(E24-F24-G24)</f>
        <v>9.125</v>
      </c>
    </row>
    <row r="25" spans="1:8">
      <c r="A25" s="48">
        <v>6</v>
      </c>
      <c r="B25" s="48" t="s">
        <v>153</v>
      </c>
      <c r="C25" s="43" t="s">
        <v>93</v>
      </c>
      <c r="D25" s="44">
        <v>41142</v>
      </c>
      <c r="E25" s="45">
        <v>10</v>
      </c>
      <c r="F25" s="46">
        <v>0.9</v>
      </c>
      <c r="G25" s="46"/>
      <c r="H25" s="47">
        <f>SUM(E25-F25-G25)</f>
        <v>9.1</v>
      </c>
    </row>
    <row r="26" spans="1:8">
      <c r="A26" s="48">
        <v>7</v>
      </c>
      <c r="B26" s="14" t="s">
        <v>155</v>
      </c>
      <c r="C26" s="16" t="s">
        <v>34</v>
      </c>
      <c r="D26" s="15">
        <v>41561</v>
      </c>
      <c r="E26" s="5">
        <v>10</v>
      </c>
      <c r="F26" s="4">
        <v>1.05</v>
      </c>
      <c r="G26" s="4"/>
      <c r="H26" s="3">
        <f>SUM(E26-F26-G26)</f>
        <v>8.9499999999999993</v>
      </c>
    </row>
    <row r="27" spans="1:8">
      <c r="A27" s="48">
        <v>8</v>
      </c>
      <c r="B27" s="14" t="s">
        <v>158</v>
      </c>
      <c r="C27" s="16" t="s">
        <v>34</v>
      </c>
      <c r="D27" s="15">
        <v>41413</v>
      </c>
      <c r="E27" s="5">
        <v>10</v>
      </c>
      <c r="F27" s="4">
        <v>1.2</v>
      </c>
      <c r="G27" s="4">
        <v>0.2</v>
      </c>
      <c r="H27" s="3">
        <f>SUM(E27-F27-G27)</f>
        <v>8.6000000000000014</v>
      </c>
    </row>
    <row r="28" spans="1:8">
      <c r="A28" s="48">
        <v>9</v>
      </c>
      <c r="B28" s="14" t="s">
        <v>159</v>
      </c>
      <c r="C28" s="16" t="s">
        <v>70</v>
      </c>
      <c r="D28" s="15">
        <v>41389</v>
      </c>
      <c r="E28" s="5">
        <v>10</v>
      </c>
      <c r="F28" s="4">
        <v>1.1000000000000001</v>
      </c>
      <c r="G28" s="4">
        <v>0.3</v>
      </c>
      <c r="H28" s="3">
        <f>SUM(E28-F28-G28)</f>
        <v>8.6</v>
      </c>
    </row>
    <row r="29" spans="1:8" ht="15.75" thickBot="1">
      <c r="A29" s="72">
        <v>10</v>
      </c>
      <c r="B29" s="84" t="s">
        <v>160</v>
      </c>
      <c r="C29" s="91" t="s">
        <v>96</v>
      </c>
      <c r="D29" s="75">
        <v>40969</v>
      </c>
      <c r="E29" s="32">
        <v>9</v>
      </c>
      <c r="F29" s="31">
        <v>1</v>
      </c>
      <c r="G29" s="31">
        <v>0.3</v>
      </c>
      <c r="H29" s="30">
        <f>SUM(E29-F29-G29)</f>
        <v>7.7</v>
      </c>
    </row>
    <row r="32" spans="1:8">
      <c r="A32" s="1"/>
      <c r="B32" s="21"/>
      <c r="C32" s="1"/>
      <c r="D32" s="2"/>
      <c r="E32" s="181" t="s">
        <v>4</v>
      </c>
      <c r="F32" s="181"/>
      <c r="G32" s="181"/>
      <c r="H32" s="181"/>
    </row>
    <row r="33" spans="1:8" ht="30">
      <c r="A33" s="1"/>
      <c r="B33" s="10" t="s">
        <v>6</v>
      </c>
      <c r="C33" s="10" t="s">
        <v>7</v>
      </c>
      <c r="D33" s="10" t="s">
        <v>8</v>
      </c>
      <c r="E33" s="8" t="s">
        <v>9</v>
      </c>
      <c r="F33" s="8" t="s">
        <v>10</v>
      </c>
      <c r="G33" s="8" t="s">
        <v>11</v>
      </c>
      <c r="H33" s="8" t="s">
        <v>13</v>
      </c>
    </row>
    <row r="34" spans="1:8">
      <c r="A34" s="33">
        <v>1</v>
      </c>
      <c r="B34" s="88" t="s">
        <v>152</v>
      </c>
      <c r="C34" s="34" t="s">
        <v>34</v>
      </c>
      <c r="D34" s="89">
        <v>41514</v>
      </c>
      <c r="E34" s="36">
        <v>10</v>
      </c>
      <c r="F34" s="37">
        <v>0.5</v>
      </c>
      <c r="G34" s="37"/>
      <c r="H34" s="38">
        <f>SUM(E34-F34-G34)</f>
        <v>9.5</v>
      </c>
    </row>
    <row r="35" spans="1:8">
      <c r="A35" s="33">
        <v>2</v>
      </c>
      <c r="B35" s="33" t="s">
        <v>157</v>
      </c>
      <c r="C35" s="34" t="s">
        <v>21</v>
      </c>
      <c r="D35" s="35">
        <v>41418</v>
      </c>
      <c r="E35" s="36">
        <v>10</v>
      </c>
      <c r="F35" s="37">
        <v>0.5</v>
      </c>
      <c r="G35" s="37"/>
      <c r="H35" s="38">
        <f>SUM(E35-F35-G35)</f>
        <v>9.5</v>
      </c>
    </row>
    <row r="36" spans="1:8">
      <c r="A36" s="33">
        <v>3</v>
      </c>
      <c r="B36" s="33" t="s">
        <v>151</v>
      </c>
      <c r="C36" s="34" t="s">
        <v>34</v>
      </c>
      <c r="D36" s="35">
        <v>41595</v>
      </c>
      <c r="E36" s="36">
        <v>10</v>
      </c>
      <c r="F36" s="37">
        <v>0.55000000000000004</v>
      </c>
      <c r="G36" s="37"/>
      <c r="H36" s="38">
        <f>SUM(E36-F36-G36)</f>
        <v>9.4499999999999993</v>
      </c>
    </row>
    <row r="37" spans="1:8">
      <c r="A37" s="33">
        <v>4</v>
      </c>
      <c r="B37" s="33" t="s">
        <v>155</v>
      </c>
      <c r="C37" s="34" t="s">
        <v>34</v>
      </c>
      <c r="D37" s="35">
        <v>41561</v>
      </c>
      <c r="E37" s="36">
        <v>10</v>
      </c>
      <c r="F37" s="37">
        <v>0.6</v>
      </c>
      <c r="G37" s="37"/>
      <c r="H37" s="38">
        <f>SUM(E37-F37-G37)</f>
        <v>9.4</v>
      </c>
    </row>
    <row r="38" spans="1:8">
      <c r="A38" s="33">
        <v>5</v>
      </c>
      <c r="B38" s="33" t="s">
        <v>153</v>
      </c>
      <c r="C38" s="34" t="s">
        <v>93</v>
      </c>
      <c r="D38" s="35">
        <v>41142</v>
      </c>
      <c r="E38" s="36">
        <v>10</v>
      </c>
      <c r="F38" s="37">
        <v>0.65</v>
      </c>
      <c r="G38" s="37"/>
      <c r="H38" s="38">
        <f>SUM(E38-F38-G38)</f>
        <v>9.35</v>
      </c>
    </row>
    <row r="39" spans="1:8">
      <c r="A39" s="48">
        <v>6</v>
      </c>
      <c r="B39" s="48" t="s">
        <v>154</v>
      </c>
      <c r="C39" s="43" t="s">
        <v>93</v>
      </c>
      <c r="D39" s="44">
        <v>41016</v>
      </c>
      <c r="E39" s="45">
        <v>10</v>
      </c>
      <c r="F39" s="46">
        <v>0.65</v>
      </c>
      <c r="G39" s="46"/>
      <c r="H39" s="47">
        <f>SUM(E39-F39-G39)</f>
        <v>9.35</v>
      </c>
    </row>
    <row r="40" spans="1:8">
      <c r="A40" s="48">
        <v>7</v>
      </c>
      <c r="B40" s="14" t="s">
        <v>158</v>
      </c>
      <c r="C40" s="16" t="s">
        <v>34</v>
      </c>
      <c r="D40" s="15">
        <v>41413</v>
      </c>
      <c r="E40" s="5">
        <v>10</v>
      </c>
      <c r="F40" s="4">
        <v>0.9</v>
      </c>
      <c r="G40" s="4"/>
      <c r="H40" s="3">
        <f>SUM(E40-F40-G40)</f>
        <v>9.1</v>
      </c>
    </row>
    <row r="41" spans="1:8">
      <c r="A41" s="48">
        <v>8</v>
      </c>
      <c r="B41" s="14" t="s">
        <v>156</v>
      </c>
      <c r="C41" s="16" t="s">
        <v>21</v>
      </c>
      <c r="D41" s="15">
        <v>41539</v>
      </c>
      <c r="E41" s="5">
        <v>10</v>
      </c>
      <c r="F41" s="4">
        <v>1</v>
      </c>
      <c r="G41" s="4"/>
      <c r="H41" s="3">
        <f>SUM(E41-F41-G41)</f>
        <v>9</v>
      </c>
    </row>
    <row r="42" spans="1:8">
      <c r="A42" s="48">
        <v>9</v>
      </c>
      <c r="B42" s="14" t="s">
        <v>160</v>
      </c>
      <c r="C42" s="16" t="s">
        <v>96</v>
      </c>
      <c r="D42" s="15">
        <v>40969</v>
      </c>
      <c r="E42" s="5">
        <v>10</v>
      </c>
      <c r="F42" s="4">
        <v>1.5</v>
      </c>
      <c r="G42" s="4"/>
      <c r="H42" s="3">
        <f>SUM(E42-F42-G42)</f>
        <v>8.5</v>
      </c>
    </row>
    <row r="43" spans="1:8" ht="15.75" thickBot="1">
      <c r="A43" s="72">
        <v>10</v>
      </c>
      <c r="B43" s="84" t="s">
        <v>159</v>
      </c>
      <c r="C43" s="91" t="s">
        <v>70</v>
      </c>
      <c r="D43" s="75">
        <v>41389</v>
      </c>
      <c r="E43" s="32">
        <v>9</v>
      </c>
      <c r="F43" s="31">
        <v>0.7</v>
      </c>
      <c r="G43" s="31"/>
      <c r="H43" s="30">
        <f>SUM(E43-F43-G43)</f>
        <v>8.3000000000000007</v>
      </c>
    </row>
    <row r="47" spans="1:8">
      <c r="A47" s="1"/>
      <c r="B47" s="21" t="s">
        <v>2</v>
      </c>
      <c r="C47" s="1"/>
      <c r="D47" s="2"/>
      <c r="E47" s="175" t="s">
        <v>5</v>
      </c>
      <c r="F47" s="175"/>
      <c r="G47" s="175"/>
      <c r="H47" s="175"/>
    </row>
    <row r="48" spans="1:8" ht="30">
      <c r="A48" s="1"/>
      <c r="B48" s="10" t="s">
        <v>6</v>
      </c>
      <c r="C48" s="10" t="s">
        <v>7</v>
      </c>
      <c r="D48" s="10" t="s">
        <v>8</v>
      </c>
      <c r="E48" s="7" t="s">
        <v>9</v>
      </c>
      <c r="F48" s="7" t="s">
        <v>14</v>
      </c>
      <c r="G48" s="7" t="s">
        <v>11</v>
      </c>
      <c r="H48" s="7" t="s">
        <v>15</v>
      </c>
    </row>
    <row r="49" spans="1:8">
      <c r="A49" s="33">
        <v>1</v>
      </c>
      <c r="B49" s="88" t="s">
        <v>152</v>
      </c>
      <c r="C49" s="34" t="s">
        <v>34</v>
      </c>
      <c r="D49" s="89">
        <v>41514</v>
      </c>
      <c r="E49" s="36">
        <v>10</v>
      </c>
      <c r="F49" s="37">
        <v>0.1</v>
      </c>
      <c r="G49" s="37"/>
      <c r="H49" s="38">
        <f>SUM(E49-F49-G49)</f>
        <v>9.9</v>
      </c>
    </row>
    <row r="50" spans="1:8">
      <c r="A50" s="33">
        <v>2</v>
      </c>
      <c r="B50" s="33" t="s">
        <v>154</v>
      </c>
      <c r="C50" s="34" t="s">
        <v>93</v>
      </c>
      <c r="D50" s="35">
        <v>41016</v>
      </c>
      <c r="E50" s="36">
        <v>10</v>
      </c>
      <c r="F50" s="37">
        <v>0.2</v>
      </c>
      <c r="G50" s="37"/>
      <c r="H50" s="38">
        <f>SUM(E50-F50-G50)</f>
        <v>9.8000000000000007</v>
      </c>
    </row>
    <row r="51" spans="1:8">
      <c r="A51" s="33">
        <v>3</v>
      </c>
      <c r="B51" s="33" t="s">
        <v>151</v>
      </c>
      <c r="C51" s="34" t="s">
        <v>34</v>
      </c>
      <c r="D51" s="35">
        <v>41595</v>
      </c>
      <c r="E51" s="36">
        <v>10</v>
      </c>
      <c r="F51" s="37">
        <v>0.3</v>
      </c>
      <c r="G51" s="37"/>
      <c r="H51" s="38">
        <f>SUM(E51-F51-G51)</f>
        <v>9.6999999999999993</v>
      </c>
    </row>
    <row r="52" spans="1:8">
      <c r="A52" s="33">
        <v>4</v>
      </c>
      <c r="B52" s="33" t="s">
        <v>153</v>
      </c>
      <c r="C52" s="34" t="s">
        <v>93</v>
      </c>
      <c r="D52" s="35">
        <v>41142</v>
      </c>
      <c r="E52" s="36">
        <v>10</v>
      </c>
      <c r="F52" s="37">
        <v>0.4</v>
      </c>
      <c r="G52" s="37"/>
      <c r="H52" s="38">
        <f>SUM(E52-F52-G52)</f>
        <v>9.6</v>
      </c>
    </row>
    <row r="53" spans="1:8">
      <c r="A53" s="33">
        <v>5</v>
      </c>
      <c r="B53" s="33" t="s">
        <v>155</v>
      </c>
      <c r="C53" s="34" t="s">
        <v>34</v>
      </c>
      <c r="D53" s="35">
        <v>41561</v>
      </c>
      <c r="E53" s="36">
        <v>10</v>
      </c>
      <c r="F53" s="37">
        <v>0.5</v>
      </c>
      <c r="G53" s="37"/>
      <c r="H53" s="38">
        <f>SUM(E53-F53-G53)</f>
        <v>9.5</v>
      </c>
    </row>
    <row r="54" spans="1:8">
      <c r="A54" s="48">
        <v>6</v>
      </c>
      <c r="B54" s="48" t="s">
        <v>157</v>
      </c>
      <c r="C54" s="43" t="s">
        <v>21</v>
      </c>
      <c r="D54" s="44">
        <v>41418</v>
      </c>
      <c r="E54" s="45">
        <v>10</v>
      </c>
      <c r="F54" s="46">
        <v>0.6</v>
      </c>
      <c r="G54" s="46"/>
      <c r="H54" s="47">
        <f>SUM(E54-F54-G54)</f>
        <v>9.4</v>
      </c>
    </row>
    <row r="55" spans="1:8">
      <c r="A55" s="48">
        <v>7</v>
      </c>
      <c r="B55" s="48" t="s">
        <v>160</v>
      </c>
      <c r="C55" s="43" t="s">
        <v>96</v>
      </c>
      <c r="D55" s="44">
        <v>40969</v>
      </c>
      <c r="E55" s="45">
        <v>10</v>
      </c>
      <c r="F55" s="46">
        <v>0.6</v>
      </c>
      <c r="G55" s="46"/>
      <c r="H55" s="47">
        <f>SUM(E55-F55-G55)</f>
        <v>9.4</v>
      </c>
    </row>
    <row r="56" spans="1:8">
      <c r="A56" s="48">
        <v>8</v>
      </c>
      <c r="B56" s="48" t="s">
        <v>156</v>
      </c>
      <c r="C56" s="43" t="s">
        <v>21</v>
      </c>
      <c r="D56" s="44">
        <v>41539</v>
      </c>
      <c r="E56" s="45">
        <v>9.5</v>
      </c>
      <c r="F56" s="46">
        <v>0.2</v>
      </c>
      <c r="G56" s="46"/>
      <c r="H56" s="47">
        <f>SUM(E56-F56-G56)</f>
        <v>9.3000000000000007</v>
      </c>
    </row>
    <row r="57" spans="1:8">
      <c r="A57" s="48">
        <v>9</v>
      </c>
      <c r="B57" s="48" t="s">
        <v>158</v>
      </c>
      <c r="C57" s="43" t="s">
        <v>34</v>
      </c>
      <c r="D57" s="44">
        <v>41413</v>
      </c>
      <c r="E57" s="45">
        <v>9.5</v>
      </c>
      <c r="F57" s="46">
        <v>0.8</v>
      </c>
      <c r="G57" s="46"/>
      <c r="H57" s="47">
        <f>SUM(E57-F57-G57)</f>
        <v>8.6999999999999993</v>
      </c>
    </row>
    <row r="58" spans="1:8" ht="15.75" thickBot="1">
      <c r="A58" s="72">
        <v>10</v>
      </c>
      <c r="B58" s="72" t="s">
        <v>159</v>
      </c>
      <c r="C58" s="108" t="s">
        <v>70</v>
      </c>
      <c r="D58" s="109">
        <v>41389</v>
      </c>
      <c r="E58" s="110">
        <v>9.5</v>
      </c>
      <c r="F58" s="111">
        <v>0.8</v>
      </c>
      <c r="G58" s="111"/>
      <c r="H58" s="112">
        <f>SUM(E58-F58-G58)</f>
        <v>8.6999999999999993</v>
      </c>
    </row>
    <row r="61" spans="1:8">
      <c r="A61" s="1"/>
      <c r="B61" s="1"/>
      <c r="C61" s="13"/>
      <c r="D61" s="2"/>
      <c r="E61" s="176" t="s">
        <v>238</v>
      </c>
      <c r="F61" s="176"/>
      <c r="G61" s="176"/>
      <c r="H61" s="176"/>
    </row>
    <row r="62" spans="1:8" ht="30">
      <c r="A62" s="1"/>
      <c r="B62" s="10" t="s">
        <v>6</v>
      </c>
      <c r="C62" s="10" t="s">
        <v>7</v>
      </c>
      <c r="D62" s="10" t="s">
        <v>8</v>
      </c>
      <c r="E62" s="12" t="s">
        <v>9</v>
      </c>
      <c r="F62" s="12" t="s">
        <v>14</v>
      </c>
      <c r="G62" s="12" t="s">
        <v>11</v>
      </c>
      <c r="H62" s="12" t="s">
        <v>239</v>
      </c>
    </row>
    <row r="63" spans="1:8">
      <c r="A63" s="33">
        <v>1</v>
      </c>
      <c r="B63" s="33" t="s">
        <v>155</v>
      </c>
      <c r="C63" s="34" t="s">
        <v>34</v>
      </c>
      <c r="D63" s="35">
        <v>41561</v>
      </c>
      <c r="E63" s="36">
        <v>21.5</v>
      </c>
      <c r="F63" s="37">
        <v>0.8</v>
      </c>
      <c r="G63" s="37"/>
      <c r="H63" s="38">
        <f>SUM(E63-F63-G63)</f>
        <v>20.7</v>
      </c>
    </row>
    <row r="64" spans="1:8">
      <c r="A64" s="33">
        <v>2</v>
      </c>
      <c r="B64" s="33" t="s">
        <v>151</v>
      </c>
      <c r="C64" s="34" t="s">
        <v>34</v>
      </c>
      <c r="D64" s="35">
        <v>41595</v>
      </c>
      <c r="E64" s="36">
        <v>21.5</v>
      </c>
      <c r="F64" s="37">
        <v>1</v>
      </c>
      <c r="G64" s="37"/>
      <c r="H64" s="38">
        <f>SUM(E64-F64-G64)</f>
        <v>20.5</v>
      </c>
    </row>
    <row r="65" spans="1:8">
      <c r="A65" s="33">
        <v>3</v>
      </c>
      <c r="B65" s="33" t="s">
        <v>153</v>
      </c>
      <c r="C65" s="34" t="s">
        <v>29</v>
      </c>
      <c r="D65" s="35">
        <v>41142</v>
      </c>
      <c r="E65" s="36">
        <v>21.5</v>
      </c>
      <c r="F65" s="37">
        <v>1.2</v>
      </c>
      <c r="G65" s="37"/>
      <c r="H65" s="38">
        <f>SUM(E65-F65-G65)</f>
        <v>20.3</v>
      </c>
    </row>
    <row r="66" spans="1:8">
      <c r="A66" s="33">
        <v>4</v>
      </c>
      <c r="B66" s="33" t="s">
        <v>154</v>
      </c>
      <c r="C66" s="34" t="s">
        <v>93</v>
      </c>
      <c r="D66" s="35">
        <v>41016</v>
      </c>
      <c r="E66" s="36">
        <v>21.5</v>
      </c>
      <c r="F66" s="37">
        <v>1.3</v>
      </c>
      <c r="G66" s="37"/>
      <c r="H66" s="38">
        <f>SUM(E66-F66-G66)</f>
        <v>20.2</v>
      </c>
    </row>
    <row r="67" spans="1:8">
      <c r="A67" s="33">
        <v>5</v>
      </c>
      <c r="B67" s="88" t="s">
        <v>152</v>
      </c>
      <c r="C67" s="34" t="s">
        <v>34</v>
      </c>
      <c r="D67" s="89">
        <v>41514</v>
      </c>
      <c r="E67" s="36">
        <v>21.5</v>
      </c>
      <c r="F67" s="37">
        <v>1.4</v>
      </c>
      <c r="G67" s="37"/>
      <c r="H67" s="38">
        <f>SUM(E67-F67-G67)</f>
        <v>20.100000000000001</v>
      </c>
    </row>
    <row r="68" spans="1:8">
      <c r="A68" s="48">
        <v>6</v>
      </c>
      <c r="B68" s="48" t="s">
        <v>157</v>
      </c>
      <c r="C68" s="43" t="s">
        <v>21</v>
      </c>
      <c r="D68" s="44">
        <v>41418</v>
      </c>
      <c r="E68" s="45">
        <v>21.5</v>
      </c>
      <c r="F68" s="46">
        <v>1.4</v>
      </c>
      <c r="G68" s="46"/>
      <c r="H68" s="47">
        <f>SUM(E68-F68-G68)</f>
        <v>20.100000000000001</v>
      </c>
    </row>
    <row r="69" spans="1:8">
      <c r="A69" s="48">
        <v>7</v>
      </c>
      <c r="B69" s="14" t="s">
        <v>156</v>
      </c>
      <c r="C69" s="16" t="s">
        <v>21</v>
      </c>
      <c r="D69" s="15">
        <v>41539</v>
      </c>
      <c r="E69" s="5">
        <v>21.5</v>
      </c>
      <c r="F69" s="4">
        <v>1.6</v>
      </c>
      <c r="G69" s="4"/>
      <c r="H69" s="3">
        <f>SUM(E69-F69-G69)</f>
        <v>19.899999999999999</v>
      </c>
    </row>
    <row r="70" spans="1:8">
      <c r="A70" s="48">
        <v>8</v>
      </c>
      <c r="B70" s="14" t="s">
        <v>158</v>
      </c>
      <c r="C70" s="16" t="s">
        <v>34</v>
      </c>
      <c r="D70" s="15">
        <v>41413</v>
      </c>
      <c r="E70" s="5">
        <v>21.5</v>
      </c>
      <c r="F70" s="4">
        <v>1.7</v>
      </c>
      <c r="G70" s="4"/>
      <c r="H70" s="3">
        <f>SUM(E70-F70-G70)</f>
        <v>19.8</v>
      </c>
    </row>
    <row r="71" spans="1:8">
      <c r="A71" s="48">
        <v>9</v>
      </c>
      <c r="B71" s="97" t="s">
        <v>338</v>
      </c>
      <c r="C71" s="16" t="s">
        <v>168</v>
      </c>
      <c r="D71" s="22">
        <v>41368</v>
      </c>
      <c r="E71" s="5">
        <v>21.5</v>
      </c>
      <c r="F71" s="4">
        <v>1.9</v>
      </c>
      <c r="G71" s="4"/>
      <c r="H71" s="3">
        <f>SUM(E71-F71-G71)</f>
        <v>19.600000000000001</v>
      </c>
    </row>
    <row r="72" spans="1:8" ht="15.75" thickBot="1">
      <c r="A72" s="72">
        <v>10</v>
      </c>
      <c r="B72" s="73" t="s">
        <v>341</v>
      </c>
      <c r="C72" s="86" t="s">
        <v>31</v>
      </c>
      <c r="D72" s="190">
        <v>41436</v>
      </c>
      <c r="E72" s="32">
        <v>21.5</v>
      </c>
      <c r="F72" s="31">
        <v>2.1</v>
      </c>
      <c r="G72" s="31"/>
      <c r="H72" s="30">
        <f>SUM(E72-F72-G72)</f>
        <v>19.399999999999999</v>
      </c>
    </row>
    <row r="73" spans="1:8">
      <c r="A73" s="64">
        <v>11</v>
      </c>
      <c r="B73" s="188" t="s">
        <v>339</v>
      </c>
      <c r="C73" s="82" t="s">
        <v>168</v>
      </c>
      <c r="D73" s="189">
        <v>41338</v>
      </c>
      <c r="E73" s="68">
        <v>20.5</v>
      </c>
      <c r="F73" s="69">
        <v>1.1000000000000001</v>
      </c>
      <c r="G73" s="69"/>
      <c r="H73" s="70">
        <f>SUM(E73-F73-G73)</f>
        <v>19.399999999999999</v>
      </c>
    </row>
    <row r="74" spans="1:8">
      <c r="A74" s="48">
        <v>12</v>
      </c>
      <c r="B74" s="80" t="s">
        <v>342</v>
      </c>
      <c r="C74" s="57" t="s">
        <v>31</v>
      </c>
      <c r="D74" s="15">
        <v>41378</v>
      </c>
      <c r="E74" s="5">
        <v>21.5</v>
      </c>
      <c r="F74" s="4">
        <v>2.2000000000000002</v>
      </c>
      <c r="G74" s="4"/>
      <c r="H74" s="3">
        <f>SUM(E74-F74-G74)</f>
        <v>19.3</v>
      </c>
    </row>
    <row r="75" spans="1:8">
      <c r="A75" s="48">
        <v>13</v>
      </c>
      <c r="B75" s="80" t="s">
        <v>343</v>
      </c>
      <c r="C75" s="57" t="s">
        <v>31</v>
      </c>
      <c r="D75" s="15">
        <v>41295</v>
      </c>
      <c r="E75" s="5">
        <v>21.5</v>
      </c>
      <c r="F75" s="4">
        <v>2.2000000000000002</v>
      </c>
      <c r="G75" s="4"/>
      <c r="H75" s="3">
        <f>SUM(E75-F75-G75)</f>
        <v>19.3</v>
      </c>
    </row>
    <row r="76" spans="1:8">
      <c r="A76" s="48">
        <v>14</v>
      </c>
      <c r="B76" s="97" t="s">
        <v>340</v>
      </c>
      <c r="C76" s="16" t="s">
        <v>168</v>
      </c>
      <c r="D76" s="22">
        <v>41364</v>
      </c>
      <c r="E76" s="5">
        <v>21.5</v>
      </c>
      <c r="F76" s="4">
        <v>2.9</v>
      </c>
      <c r="G76" s="4"/>
      <c r="H76" s="3">
        <f>SUM(E76-F76-G76)</f>
        <v>18.600000000000001</v>
      </c>
    </row>
    <row r="77" spans="1:8">
      <c r="A77" s="48">
        <v>15</v>
      </c>
      <c r="B77" s="14" t="s">
        <v>344</v>
      </c>
      <c r="C77" s="57" t="s">
        <v>31</v>
      </c>
      <c r="D77" s="15">
        <v>41574</v>
      </c>
      <c r="E77" s="5">
        <v>21.5</v>
      </c>
      <c r="F77" s="4">
        <v>3.1</v>
      </c>
      <c r="G77" s="4"/>
      <c r="H77" s="3">
        <f>SUM(E77-F77-G77)</f>
        <v>18.399999999999999</v>
      </c>
    </row>
    <row r="78" spans="1:8">
      <c r="A78" s="48">
        <v>16</v>
      </c>
      <c r="B78" s="14" t="s">
        <v>345</v>
      </c>
      <c r="C78" s="57" t="s">
        <v>31</v>
      </c>
      <c r="D78" s="15">
        <v>41583</v>
      </c>
      <c r="E78" s="5">
        <v>21.5</v>
      </c>
      <c r="F78" s="4">
        <v>3.4</v>
      </c>
      <c r="G78" s="4"/>
      <c r="H78" s="3">
        <f>SUM(E78-F78-G78)</f>
        <v>18.100000000000001</v>
      </c>
    </row>
  </sheetData>
  <sortState ref="B74:H75">
    <sortCondition descending="1" ref="D74:D75"/>
  </sortState>
  <mergeCells count="9">
    <mergeCell ref="E18:H18"/>
    <mergeCell ref="E32:H32"/>
    <mergeCell ref="E47:H47"/>
    <mergeCell ref="E61:H61"/>
    <mergeCell ref="A1:P1"/>
    <mergeCell ref="B2:Q2"/>
    <mergeCell ref="E3:H3"/>
    <mergeCell ref="I3:L3"/>
    <mergeCell ref="M3:P3"/>
  </mergeCells>
  <dataValidations count="1">
    <dataValidation type="custom" allowBlank="1" showInputMessage="1" showErrorMessage="1" sqref="L5:L14 H63:H78 H49:H58 H34:H43 H20:H29 P5:P14 H5:H14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15"/>
  <sheetViews>
    <sheetView topLeftCell="A3" workbookViewId="0">
      <selection activeCell="K21" sqref="K21"/>
    </sheetView>
  </sheetViews>
  <sheetFormatPr defaultRowHeight="15"/>
  <cols>
    <col min="1" max="1" width="2" bestFit="1" customWidth="1"/>
    <col min="2" max="2" width="25.140625" bestFit="1" customWidth="1"/>
    <col min="3" max="3" width="22.85546875" bestFit="1" customWidth="1"/>
    <col min="4" max="4" width="10.7109375" bestFit="1" customWidth="1"/>
  </cols>
  <sheetData>
    <row r="1" spans="1:17" ht="18.75">
      <c r="A1" s="177" t="s">
        <v>234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</row>
    <row r="2" spans="1:17" ht="18.75">
      <c r="A2" s="11"/>
      <c r="B2" s="177" t="s">
        <v>1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</row>
    <row r="3" spans="1:17">
      <c r="A3" s="1"/>
      <c r="B3" s="21" t="s">
        <v>2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5</v>
      </c>
      <c r="N3" s="175"/>
      <c r="O3" s="175"/>
      <c r="P3" s="175"/>
      <c r="Q3" s="1"/>
    </row>
    <row r="4" spans="1:17">
      <c r="A4" s="1"/>
      <c r="B4" s="10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6" t="s">
        <v>16</v>
      </c>
    </row>
    <row r="5" spans="1:17">
      <c r="A5" s="114">
        <v>1</v>
      </c>
      <c r="B5" s="33" t="s">
        <v>237</v>
      </c>
      <c r="C5" s="34" t="s">
        <v>93</v>
      </c>
      <c r="D5" s="35">
        <v>40299</v>
      </c>
      <c r="E5" s="36">
        <v>10</v>
      </c>
      <c r="F5" s="37">
        <v>0.82499999999999996</v>
      </c>
      <c r="G5" s="37">
        <v>0.1</v>
      </c>
      <c r="H5" s="38">
        <f>SUM(E5-F5-G5)</f>
        <v>9.0750000000000011</v>
      </c>
      <c r="I5" s="36">
        <v>10</v>
      </c>
      <c r="J5" s="37">
        <v>0.5</v>
      </c>
      <c r="K5" s="37"/>
      <c r="L5" s="38">
        <f>SUM(I5-J5-K5)</f>
        <v>9.5</v>
      </c>
      <c r="M5" s="36">
        <v>10</v>
      </c>
      <c r="N5" s="37">
        <v>0.1</v>
      </c>
      <c r="O5" s="37"/>
      <c r="P5" s="38">
        <f>SUM(M5-N5-O5)</f>
        <v>9.9</v>
      </c>
      <c r="Q5" s="50">
        <f>SUM(H5+L5+P5)</f>
        <v>28.475000000000001</v>
      </c>
    </row>
    <row r="6" spans="1:17">
      <c r="A6" s="33">
        <v>2</v>
      </c>
      <c r="B6" s="33" t="s">
        <v>236</v>
      </c>
      <c r="C6" s="34" t="s">
        <v>130</v>
      </c>
      <c r="D6" s="79">
        <v>40067</v>
      </c>
      <c r="E6" s="36">
        <v>10</v>
      </c>
      <c r="F6" s="37">
        <v>1.25</v>
      </c>
      <c r="G6" s="37"/>
      <c r="H6" s="38">
        <f>SUM(E6-F6-G6)</f>
        <v>8.75</v>
      </c>
      <c r="I6" s="36">
        <v>10</v>
      </c>
      <c r="J6" s="37">
        <v>0.9</v>
      </c>
      <c r="K6" s="37"/>
      <c r="L6" s="38">
        <f>SUM(I6-J6-K6)</f>
        <v>9.1</v>
      </c>
      <c r="M6" s="36">
        <v>10</v>
      </c>
      <c r="N6" s="37">
        <v>0.8</v>
      </c>
      <c r="O6" s="37"/>
      <c r="P6" s="38">
        <f>SUM(M6-N6-O6)</f>
        <v>9.1999999999999993</v>
      </c>
      <c r="Q6" s="50">
        <f>SUM(H6+L6+P6)</f>
        <v>27.05</v>
      </c>
    </row>
    <row r="7" spans="1:17">
      <c r="A7" s="33">
        <v>3</v>
      </c>
      <c r="B7" s="33" t="s">
        <v>235</v>
      </c>
      <c r="C7" s="34" t="s">
        <v>130</v>
      </c>
      <c r="D7" s="79">
        <v>40814</v>
      </c>
      <c r="E7" s="36">
        <v>9</v>
      </c>
      <c r="F7" s="37">
        <v>1.05</v>
      </c>
      <c r="G7" s="37">
        <v>0.1</v>
      </c>
      <c r="H7" s="38">
        <f>SUM(E7-F7-G7)</f>
        <v>7.8500000000000005</v>
      </c>
      <c r="I7" s="36">
        <v>10</v>
      </c>
      <c r="J7" s="37">
        <v>1.25</v>
      </c>
      <c r="K7" s="37"/>
      <c r="L7" s="38">
        <f>SUM(I7-J7-K7)</f>
        <v>8.75</v>
      </c>
      <c r="M7" s="36">
        <v>10</v>
      </c>
      <c r="N7" s="37">
        <v>0.6</v>
      </c>
      <c r="O7" s="37"/>
      <c r="P7" s="38">
        <f>SUM(M7-N7-O7)</f>
        <v>9.4</v>
      </c>
      <c r="Q7" s="50">
        <f>SUM(H7+L7+P7)</f>
        <v>26</v>
      </c>
    </row>
    <row r="10" spans="1:17">
      <c r="A10" s="1"/>
      <c r="B10" s="1"/>
      <c r="C10" s="13"/>
      <c r="D10" s="1"/>
      <c r="E10" s="176" t="s">
        <v>238</v>
      </c>
      <c r="F10" s="176"/>
      <c r="G10" s="176"/>
      <c r="H10" s="176"/>
    </row>
    <row r="11" spans="1:17">
      <c r="A11" s="1"/>
      <c r="B11" s="10" t="s">
        <v>6</v>
      </c>
      <c r="C11" s="10" t="s">
        <v>7</v>
      </c>
      <c r="D11" s="10" t="s">
        <v>8</v>
      </c>
      <c r="E11" s="12" t="s">
        <v>9</v>
      </c>
      <c r="F11" s="12" t="s">
        <v>14</v>
      </c>
      <c r="G11" s="12" t="s">
        <v>11</v>
      </c>
      <c r="H11" s="12" t="s">
        <v>239</v>
      </c>
    </row>
    <row r="12" spans="1:17">
      <c r="A12" s="114">
        <v>1</v>
      </c>
      <c r="B12" s="33" t="s">
        <v>237</v>
      </c>
      <c r="C12" s="34" t="s">
        <v>93</v>
      </c>
      <c r="D12" s="35">
        <v>40299</v>
      </c>
      <c r="E12" s="36">
        <v>21.5</v>
      </c>
      <c r="F12" s="37">
        <v>1.4</v>
      </c>
      <c r="G12" s="37"/>
      <c r="H12" s="38">
        <f>SUM(E12-F12-G12)</f>
        <v>20.100000000000001</v>
      </c>
    </row>
    <row r="13" spans="1:17">
      <c r="A13" s="114">
        <v>2</v>
      </c>
      <c r="B13" s="33" t="s">
        <v>235</v>
      </c>
      <c r="C13" s="34" t="s">
        <v>130</v>
      </c>
      <c r="D13" s="79">
        <v>40814</v>
      </c>
      <c r="E13" s="36">
        <v>21.5</v>
      </c>
      <c r="F13" s="37">
        <v>1.5</v>
      </c>
      <c r="G13" s="37"/>
      <c r="H13" s="38">
        <f>SUM(E13-F13-G13)</f>
        <v>20</v>
      </c>
    </row>
    <row r="14" spans="1:17">
      <c r="A14" s="33">
        <v>3</v>
      </c>
      <c r="B14" s="33" t="s">
        <v>236</v>
      </c>
      <c r="C14" s="34" t="s">
        <v>130</v>
      </c>
      <c r="D14" s="79">
        <v>40067</v>
      </c>
      <c r="E14" s="36">
        <v>21.5</v>
      </c>
      <c r="F14" s="37">
        <v>1.8</v>
      </c>
      <c r="G14" s="37"/>
      <c r="H14" s="38">
        <f>SUM(E14-F14-G14)</f>
        <v>19.7</v>
      </c>
    </row>
    <row r="15" spans="1:17">
      <c r="A15" s="33">
        <v>4</v>
      </c>
      <c r="B15" s="33" t="s">
        <v>346</v>
      </c>
      <c r="C15" s="34" t="s">
        <v>31</v>
      </c>
      <c r="D15" s="79">
        <v>40824</v>
      </c>
      <c r="E15" s="36">
        <v>19.2</v>
      </c>
      <c r="F15" s="37">
        <v>0</v>
      </c>
      <c r="G15" s="37"/>
      <c r="H15" s="38">
        <f>SUM(E15-F15-G15)</f>
        <v>19.2</v>
      </c>
    </row>
  </sheetData>
  <sortState ref="B12:H15">
    <sortCondition descending="1" ref="H12:H15"/>
  </sortState>
  <mergeCells count="6">
    <mergeCell ref="E10:H10"/>
    <mergeCell ref="A1:Q1"/>
    <mergeCell ref="B2:Q2"/>
    <mergeCell ref="E3:H3"/>
    <mergeCell ref="I3:L3"/>
    <mergeCell ref="M3:P3"/>
  </mergeCells>
  <dataValidations count="1">
    <dataValidation type="custom" allowBlank="1" showInputMessage="1" showErrorMessage="1" sqref="P5:P7 H12:H15 H5:H7 L5:L7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R33"/>
  <sheetViews>
    <sheetView topLeftCell="A15" workbookViewId="0">
      <selection activeCell="M37" sqref="M37"/>
    </sheetView>
  </sheetViews>
  <sheetFormatPr defaultRowHeight="15"/>
  <cols>
    <col min="1" max="1" width="2" bestFit="1" customWidth="1"/>
    <col min="2" max="2" width="26.5703125" bestFit="1" customWidth="1"/>
    <col min="3" max="3" width="21.85546875" customWidth="1"/>
    <col min="4" max="4" width="10.7109375" bestFit="1" customWidth="1"/>
    <col min="18" max="18" width="10.42578125" customWidth="1"/>
  </cols>
  <sheetData>
    <row r="1" spans="1:18" ht="18.75">
      <c r="A1" s="177" t="s">
        <v>347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61"/>
      <c r="R1" s="1"/>
    </row>
    <row r="2" spans="1:18" ht="19.5" thickBot="1">
      <c r="A2" s="11"/>
      <c r="B2" s="177" t="s">
        <v>348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"/>
    </row>
    <row r="3" spans="1:18">
      <c r="A3" s="1"/>
      <c r="B3" s="191" t="s">
        <v>349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350</v>
      </c>
      <c r="N3" s="175"/>
      <c r="O3" s="175"/>
      <c r="P3" s="175"/>
      <c r="Q3" s="1"/>
      <c r="R3" s="254" t="s">
        <v>360</v>
      </c>
    </row>
    <row r="4" spans="1:18" ht="15.75" thickBot="1">
      <c r="A4" s="1"/>
      <c r="B4" s="192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193" t="s">
        <v>16</v>
      </c>
      <c r="R4" s="255"/>
    </row>
    <row r="5" spans="1:18">
      <c r="A5" s="194">
        <v>1</v>
      </c>
      <c r="B5" s="195" t="s">
        <v>240</v>
      </c>
      <c r="C5" s="196" t="s">
        <v>351</v>
      </c>
      <c r="D5" s="197">
        <v>43668</v>
      </c>
      <c r="E5" s="198">
        <v>10</v>
      </c>
      <c r="F5" s="199">
        <v>0.7</v>
      </c>
      <c r="G5" s="199"/>
      <c r="H5" s="200">
        <f>SUM(E5-F5-G5)</f>
        <v>9.3000000000000007</v>
      </c>
      <c r="I5" s="201">
        <v>10</v>
      </c>
      <c r="J5" s="199">
        <v>0.35</v>
      </c>
      <c r="K5" s="199"/>
      <c r="L5" s="200">
        <f>SUM(I5-J5-K5)</f>
        <v>9.65</v>
      </c>
      <c r="M5" s="201">
        <v>10</v>
      </c>
      <c r="N5" s="199">
        <v>0.6</v>
      </c>
      <c r="O5" s="199"/>
      <c r="P5" s="200">
        <f>SUM(M5-N5-O5)</f>
        <v>9.4</v>
      </c>
      <c r="Q5" s="202">
        <f>SUM(H5+L5+P5)</f>
        <v>28.35</v>
      </c>
      <c r="R5" s="262">
        <v>86.5</v>
      </c>
    </row>
    <row r="6" spans="1:18">
      <c r="A6" s="203"/>
      <c r="B6" s="204" t="s">
        <v>242</v>
      </c>
      <c r="C6" s="205"/>
      <c r="D6" s="206">
        <v>43721</v>
      </c>
      <c r="E6" s="207">
        <v>10</v>
      </c>
      <c r="F6" s="37">
        <v>0.8</v>
      </c>
      <c r="G6" s="37"/>
      <c r="H6" s="38">
        <f>SUM(E6-F6-G6)</f>
        <v>9.1999999999999993</v>
      </c>
      <c r="I6" s="36">
        <v>10</v>
      </c>
      <c r="J6" s="37">
        <v>0.3</v>
      </c>
      <c r="K6" s="37"/>
      <c r="L6" s="38">
        <f>SUM(I6-J6-K6)</f>
        <v>9.6999999999999993</v>
      </c>
      <c r="M6" s="36">
        <v>10</v>
      </c>
      <c r="N6" s="37">
        <v>0.3</v>
      </c>
      <c r="O6" s="37"/>
      <c r="P6" s="38">
        <f>SUM(M6-N6-O6)</f>
        <v>9.6999999999999993</v>
      </c>
      <c r="Q6" s="208">
        <f>SUM(H6+L6+P6)</f>
        <v>28.599999999999998</v>
      </c>
      <c r="R6" s="263"/>
    </row>
    <row r="7" spans="1:18">
      <c r="A7" s="203"/>
      <c r="B7" s="204" t="s">
        <v>243</v>
      </c>
      <c r="C7" s="205"/>
      <c r="D7" s="206">
        <v>43554</v>
      </c>
      <c r="E7" s="207">
        <v>10</v>
      </c>
      <c r="F7" s="37">
        <v>0.8</v>
      </c>
      <c r="G7" s="37"/>
      <c r="H7" s="38">
        <f>SUM(E7-F7-G7)</f>
        <v>9.1999999999999993</v>
      </c>
      <c r="I7" s="36">
        <v>10</v>
      </c>
      <c r="J7" s="37">
        <v>0.25</v>
      </c>
      <c r="K7" s="37"/>
      <c r="L7" s="38">
        <f>SUM(I7-J7-K7)</f>
        <v>9.75</v>
      </c>
      <c r="M7" s="36">
        <v>10</v>
      </c>
      <c r="N7" s="37">
        <v>0.6</v>
      </c>
      <c r="O7" s="37"/>
      <c r="P7" s="38">
        <f>SUM(M7-N7-O7)</f>
        <v>9.4</v>
      </c>
      <c r="Q7" s="208">
        <f>SUM(H7+L7+P7)</f>
        <v>28.35</v>
      </c>
      <c r="R7" s="263"/>
    </row>
    <row r="8" spans="1:18">
      <c r="A8" s="203"/>
      <c r="B8" s="204" t="s">
        <v>244</v>
      </c>
      <c r="C8" s="205"/>
      <c r="D8" s="206">
        <v>43709</v>
      </c>
      <c r="E8" s="207">
        <v>10</v>
      </c>
      <c r="F8" s="37">
        <v>0.5</v>
      </c>
      <c r="G8" s="37"/>
      <c r="H8" s="38">
        <f>SUM(E8-F8-G8)</f>
        <v>9.5</v>
      </c>
      <c r="I8" s="36">
        <v>10</v>
      </c>
      <c r="J8" s="37">
        <v>0.1</v>
      </c>
      <c r="K8" s="37"/>
      <c r="L8" s="38">
        <f>SUM(I8-J8-K8)</f>
        <v>9.9</v>
      </c>
      <c r="M8" s="36">
        <v>10</v>
      </c>
      <c r="N8" s="37">
        <v>0.7</v>
      </c>
      <c r="O8" s="37"/>
      <c r="P8" s="38">
        <f>SUM(M8-N8-O8)</f>
        <v>9.3000000000000007</v>
      </c>
      <c r="Q8" s="208">
        <f>SUM(H8+L8+P8)</f>
        <v>28.7</v>
      </c>
      <c r="R8" s="263"/>
    </row>
    <row r="9" spans="1:18" ht="15.75" thickBot="1">
      <c r="A9" s="209"/>
      <c r="B9" s="210" t="s">
        <v>241</v>
      </c>
      <c r="C9" s="211"/>
      <c r="D9" s="212">
        <v>43723</v>
      </c>
      <c r="E9" s="213">
        <v>10</v>
      </c>
      <c r="F9" s="186">
        <v>0.6</v>
      </c>
      <c r="G9" s="186"/>
      <c r="H9" s="187">
        <f>SUM(E9-F9-G9)</f>
        <v>9.4</v>
      </c>
      <c r="I9" s="185">
        <v>10</v>
      </c>
      <c r="J9" s="186">
        <v>0.25</v>
      </c>
      <c r="K9" s="186"/>
      <c r="L9" s="187">
        <f>SUM(I9-J9-K9)</f>
        <v>9.75</v>
      </c>
      <c r="M9" s="185">
        <v>10</v>
      </c>
      <c r="N9" s="186">
        <v>0.2</v>
      </c>
      <c r="O9" s="186"/>
      <c r="P9" s="187">
        <f>SUM(M9-N9-O9)</f>
        <v>9.8000000000000007</v>
      </c>
      <c r="Q9" s="214">
        <f>SUM(H9+L9+P9)</f>
        <v>28.95</v>
      </c>
      <c r="R9" s="264"/>
    </row>
    <row r="10" spans="1:18">
      <c r="A10" s="265">
        <v>2</v>
      </c>
      <c r="B10" s="252" t="s">
        <v>262</v>
      </c>
      <c r="C10" s="217" t="s">
        <v>354</v>
      </c>
      <c r="D10" s="218">
        <v>43389</v>
      </c>
      <c r="E10" s="198">
        <v>10</v>
      </c>
      <c r="F10" s="199">
        <v>0.9</v>
      </c>
      <c r="G10" s="199"/>
      <c r="H10" s="200">
        <f t="shared" ref="H10:H17" si="0">SUM(E10-F10-G10)</f>
        <v>9.1</v>
      </c>
      <c r="I10" s="201">
        <v>10</v>
      </c>
      <c r="J10" s="199">
        <v>0.3</v>
      </c>
      <c r="K10" s="199"/>
      <c r="L10" s="200">
        <f t="shared" ref="L10:L17" si="1">SUM(I10-J10-K10)</f>
        <v>9.6999999999999993</v>
      </c>
      <c r="M10" s="201">
        <v>10</v>
      </c>
      <c r="N10" s="199">
        <v>0.5</v>
      </c>
      <c r="O10" s="199"/>
      <c r="P10" s="200">
        <f t="shared" ref="P10:P17" si="2">SUM(M10-N10-O10)</f>
        <v>9.5</v>
      </c>
      <c r="Q10" s="202">
        <f t="shared" ref="Q10:Q17" si="3">SUM(H10+L10+P10)</f>
        <v>28.299999999999997</v>
      </c>
      <c r="R10" s="262">
        <v>85.55</v>
      </c>
    </row>
    <row r="11" spans="1:18">
      <c r="A11" s="266"/>
      <c r="B11" s="267" t="s">
        <v>248</v>
      </c>
      <c r="C11" s="220"/>
      <c r="D11" s="268">
        <v>43507</v>
      </c>
      <c r="E11" s="207">
        <v>10</v>
      </c>
      <c r="F11" s="37">
        <v>0.65</v>
      </c>
      <c r="G11" s="37"/>
      <c r="H11" s="38">
        <f t="shared" si="0"/>
        <v>9.35</v>
      </c>
      <c r="I11" s="36">
        <v>10</v>
      </c>
      <c r="J11" s="37">
        <v>0.2</v>
      </c>
      <c r="K11" s="37"/>
      <c r="L11" s="38">
        <f t="shared" si="1"/>
        <v>9.8000000000000007</v>
      </c>
      <c r="M11" s="36">
        <v>10</v>
      </c>
      <c r="N11" s="37">
        <v>0.2</v>
      </c>
      <c r="O11" s="37"/>
      <c r="P11" s="38">
        <f t="shared" si="2"/>
        <v>9.8000000000000007</v>
      </c>
      <c r="Q11" s="208">
        <f t="shared" si="3"/>
        <v>28.95</v>
      </c>
      <c r="R11" s="263"/>
    </row>
    <row r="12" spans="1:18">
      <c r="A12" s="266"/>
      <c r="B12" s="269" t="s">
        <v>253</v>
      </c>
      <c r="C12" s="220"/>
      <c r="D12" s="268">
        <v>43748</v>
      </c>
      <c r="E12" s="207">
        <v>10</v>
      </c>
      <c r="F12" s="37">
        <v>0.9</v>
      </c>
      <c r="G12" s="37"/>
      <c r="H12" s="38">
        <f t="shared" si="0"/>
        <v>9.1</v>
      </c>
      <c r="I12" s="36">
        <v>10</v>
      </c>
      <c r="J12" s="37">
        <v>0.6</v>
      </c>
      <c r="K12" s="37"/>
      <c r="L12" s="38">
        <f t="shared" si="1"/>
        <v>9.4</v>
      </c>
      <c r="M12" s="36">
        <v>10</v>
      </c>
      <c r="N12" s="37">
        <v>0.5</v>
      </c>
      <c r="O12" s="37"/>
      <c r="P12" s="38">
        <f t="shared" si="2"/>
        <v>9.5</v>
      </c>
      <c r="Q12" s="208">
        <f t="shared" si="3"/>
        <v>28</v>
      </c>
      <c r="R12" s="263"/>
    </row>
    <row r="13" spans="1:18" ht="15.75" thickBot="1">
      <c r="A13" s="270"/>
      <c r="B13" s="271" t="s">
        <v>257</v>
      </c>
      <c r="C13" s="223"/>
      <c r="D13" s="272">
        <v>43804</v>
      </c>
      <c r="E13" s="213">
        <v>9</v>
      </c>
      <c r="F13" s="186">
        <v>1.1000000000000001</v>
      </c>
      <c r="G13" s="186"/>
      <c r="H13" s="187">
        <f t="shared" si="0"/>
        <v>7.9</v>
      </c>
      <c r="I13" s="185">
        <v>10</v>
      </c>
      <c r="J13" s="186">
        <v>0.3</v>
      </c>
      <c r="K13" s="186"/>
      <c r="L13" s="187">
        <f t="shared" si="1"/>
        <v>9.6999999999999993</v>
      </c>
      <c r="M13" s="185">
        <v>10</v>
      </c>
      <c r="N13" s="186">
        <v>0.7</v>
      </c>
      <c r="O13" s="186"/>
      <c r="P13" s="187">
        <f t="shared" si="2"/>
        <v>9.3000000000000007</v>
      </c>
      <c r="Q13" s="214">
        <f t="shared" si="3"/>
        <v>26.900000000000002</v>
      </c>
      <c r="R13" s="264"/>
    </row>
    <row r="14" spans="1:18">
      <c r="A14" s="215">
        <v>3</v>
      </c>
      <c r="B14" s="216" t="s">
        <v>252</v>
      </c>
      <c r="C14" s="217" t="s">
        <v>352</v>
      </c>
      <c r="D14" s="218">
        <v>43753</v>
      </c>
      <c r="E14" s="198">
        <v>10</v>
      </c>
      <c r="F14" s="199">
        <v>0.9</v>
      </c>
      <c r="G14" s="199"/>
      <c r="H14" s="200">
        <f t="shared" si="0"/>
        <v>9.1</v>
      </c>
      <c r="I14" s="201">
        <v>10</v>
      </c>
      <c r="J14" s="199">
        <v>0.65</v>
      </c>
      <c r="K14" s="199"/>
      <c r="L14" s="200">
        <f t="shared" si="1"/>
        <v>9.35</v>
      </c>
      <c r="M14" s="201">
        <v>10</v>
      </c>
      <c r="N14" s="199">
        <v>0.6</v>
      </c>
      <c r="O14" s="199"/>
      <c r="P14" s="200">
        <f t="shared" si="2"/>
        <v>9.4</v>
      </c>
      <c r="Q14" s="202">
        <f t="shared" si="3"/>
        <v>27.85</v>
      </c>
      <c r="R14" s="262">
        <v>85</v>
      </c>
    </row>
    <row r="15" spans="1:18">
      <c r="A15" s="219"/>
      <c r="B15" s="204" t="s">
        <v>251</v>
      </c>
      <c r="C15" s="220"/>
      <c r="D15" s="206">
        <v>43235</v>
      </c>
      <c r="E15" s="207">
        <v>10</v>
      </c>
      <c r="F15" s="37">
        <v>1.2</v>
      </c>
      <c r="G15" s="37"/>
      <c r="H15" s="38">
        <f t="shared" si="0"/>
        <v>8.8000000000000007</v>
      </c>
      <c r="I15" s="36">
        <v>10</v>
      </c>
      <c r="J15" s="37">
        <v>0.45</v>
      </c>
      <c r="K15" s="37"/>
      <c r="L15" s="38">
        <f t="shared" si="1"/>
        <v>9.5500000000000007</v>
      </c>
      <c r="M15" s="36">
        <v>10</v>
      </c>
      <c r="N15" s="37">
        <v>0.4</v>
      </c>
      <c r="O15" s="37"/>
      <c r="P15" s="38">
        <f t="shared" si="2"/>
        <v>9.6</v>
      </c>
      <c r="Q15" s="208">
        <f t="shared" si="3"/>
        <v>27.950000000000003</v>
      </c>
      <c r="R15" s="263"/>
    </row>
    <row r="16" spans="1:18">
      <c r="A16" s="219"/>
      <c r="B16" s="221" t="s">
        <v>254</v>
      </c>
      <c r="C16" s="220"/>
      <c r="D16" s="206">
        <v>43478</v>
      </c>
      <c r="E16" s="207">
        <v>10</v>
      </c>
      <c r="F16" s="37">
        <v>0.7</v>
      </c>
      <c r="G16" s="37"/>
      <c r="H16" s="38">
        <f t="shared" si="0"/>
        <v>9.3000000000000007</v>
      </c>
      <c r="I16" s="36">
        <v>10</v>
      </c>
      <c r="J16" s="37">
        <v>0.45</v>
      </c>
      <c r="K16" s="37"/>
      <c r="L16" s="38">
        <f t="shared" si="1"/>
        <v>9.5500000000000007</v>
      </c>
      <c r="M16" s="36">
        <v>10</v>
      </c>
      <c r="N16" s="37">
        <v>0.7</v>
      </c>
      <c r="O16" s="37"/>
      <c r="P16" s="38">
        <f t="shared" si="2"/>
        <v>9.3000000000000007</v>
      </c>
      <c r="Q16" s="208">
        <f t="shared" si="3"/>
        <v>28.150000000000002</v>
      </c>
      <c r="R16" s="263"/>
    </row>
    <row r="17" spans="1:18" ht="15.75" thickBot="1">
      <c r="A17" s="222"/>
      <c r="B17" s="210" t="s">
        <v>247</v>
      </c>
      <c r="C17" s="223"/>
      <c r="D17" s="212">
        <v>43515</v>
      </c>
      <c r="E17" s="213">
        <v>10</v>
      </c>
      <c r="F17" s="186">
        <v>0.8</v>
      </c>
      <c r="G17" s="186"/>
      <c r="H17" s="187">
        <f t="shared" si="0"/>
        <v>9.1999999999999993</v>
      </c>
      <c r="I17" s="185">
        <v>10</v>
      </c>
      <c r="J17" s="186">
        <v>0.45</v>
      </c>
      <c r="K17" s="186"/>
      <c r="L17" s="187">
        <f t="shared" si="1"/>
        <v>9.5500000000000007</v>
      </c>
      <c r="M17" s="185">
        <v>10</v>
      </c>
      <c r="N17" s="186">
        <v>0.3</v>
      </c>
      <c r="O17" s="186"/>
      <c r="P17" s="187">
        <f t="shared" si="2"/>
        <v>9.6999999999999993</v>
      </c>
      <c r="Q17" s="214">
        <f t="shared" si="3"/>
        <v>28.45</v>
      </c>
      <c r="R17" s="264"/>
    </row>
    <row r="18" spans="1:18">
      <c r="A18" s="278">
        <v>4</v>
      </c>
      <c r="B18" s="279" t="s">
        <v>250</v>
      </c>
      <c r="C18" s="280" t="s">
        <v>353</v>
      </c>
      <c r="D18" s="281">
        <v>43345</v>
      </c>
      <c r="E18" s="282">
        <v>10</v>
      </c>
      <c r="F18" s="283">
        <v>1.2</v>
      </c>
      <c r="G18" s="283"/>
      <c r="H18" s="284">
        <f>SUM(E18-F18-G18)</f>
        <v>8.8000000000000007</v>
      </c>
      <c r="I18" s="285">
        <v>10</v>
      </c>
      <c r="J18" s="283">
        <v>0.6</v>
      </c>
      <c r="K18" s="283"/>
      <c r="L18" s="284">
        <f>SUM(I18-J18-K18)</f>
        <v>9.4</v>
      </c>
      <c r="M18" s="285">
        <v>10</v>
      </c>
      <c r="N18" s="283">
        <v>0.3</v>
      </c>
      <c r="O18" s="283"/>
      <c r="P18" s="284">
        <f>SUM(M18-N18-O18)</f>
        <v>9.6999999999999993</v>
      </c>
      <c r="Q18" s="286">
        <f>SUM(H18+L18+P18)</f>
        <v>27.900000000000002</v>
      </c>
      <c r="R18" s="287">
        <v>84.45</v>
      </c>
    </row>
    <row r="19" spans="1:18">
      <c r="A19" s="288"/>
      <c r="B19" s="289" t="s">
        <v>255</v>
      </c>
      <c r="C19" s="290"/>
      <c r="D19" s="291">
        <v>43115</v>
      </c>
      <c r="E19" s="292">
        <v>9</v>
      </c>
      <c r="F19" s="46">
        <v>0.8</v>
      </c>
      <c r="G19" s="46"/>
      <c r="H19" s="47">
        <f>SUM(E19-F19-G19)</f>
        <v>8.1999999999999993</v>
      </c>
      <c r="I19" s="45">
        <v>10</v>
      </c>
      <c r="J19" s="46">
        <v>0.6</v>
      </c>
      <c r="K19" s="46"/>
      <c r="L19" s="47">
        <f>SUM(I19-J19-K19)</f>
        <v>9.4</v>
      </c>
      <c r="M19" s="45">
        <v>10</v>
      </c>
      <c r="N19" s="46">
        <v>0.6</v>
      </c>
      <c r="O19" s="46"/>
      <c r="P19" s="47">
        <f>SUM(M19-N19-O19)</f>
        <v>9.4</v>
      </c>
      <c r="Q19" s="293">
        <f>SUM(H19+L19+P19)</f>
        <v>27</v>
      </c>
      <c r="R19" s="294"/>
    </row>
    <row r="20" spans="1:18">
      <c r="A20" s="288"/>
      <c r="B20" s="289" t="s">
        <v>249</v>
      </c>
      <c r="C20" s="290"/>
      <c r="D20" s="291">
        <v>43349</v>
      </c>
      <c r="E20" s="292">
        <v>10</v>
      </c>
      <c r="F20" s="46">
        <v>0.8</v>
      </c>
      <c r="G20" s="46"/>
      <c r="H20" s="47">
        <f>SUM(E20-F20-G20)</f>
        <v>9.1999999999999993</v>
      </c>
      <c r="I20" s="45">
        <v>10</v>
      </c>
      <c r="J20" s="46">
        <v>0.75</v>
      </c>
      <c r="K20" s="46"/>
      <c r="L20" s="47">
        <f>SUM(I20-J20-K20)</f>
        <v>9.25</v>
      </c>
      <c r="M20" s="45">
        <v>10</v>
      </c>
      <c r="N20" s="46">
        <v>0.35</v>
      </c>
      <c r="O20" s="46"/>
      <c r="P20" s="47">
        <f>SUM(M20-N20-O20)</f>
        <v>9.65</v>
      </c>
      <c r="Q20" s="293">
        <f>SUM(H20+L20+P20)</f>
        <v>28.1</v>
      </c>
      <c r="R20" s="294"/>
    </row>
    <row r="21" spans="1:18" ht="15.75" thickBot="1">
      <c r="A21" s="295"/>
      <c r="B21" s="296" t="s">
        <v>246</v>
      </c>
      <c r="C21" s="297"/>
      <c r="D21" s="298">
        <v>43200</v>
      </c>
      <c r="E21" s="299">
        <v>10</v>
      </c>
      <c r="F21" s="111">
        <v>0.6</v>
      </c>
      <c r="G21" s="111"/>
      <c r="H21" s="112">
        <f>SUM(E21-F21-G21)</f>
        <v>9.4</v>
      </c>
      <c r="I21" s="110">
        <v>10</v>
      </c>
      <c r="J21" s="111">
        <v>0.6</v>
      </c>
      <c r="K21" s="111"/>
      <c r="L21" s="112">
        <f>SUM(I21-J21-K21)</f>
        <v>9.4</v>
      </c>
      <c r="M21" s="110">
        <v>10</v>
      </c>
      <c r="N21" s="111">
        <v>0.5</v>
      </c>
      <c r="O21" s="111"/>
      <c r="P21" s="112">
        <f>SUM(M21-N21-O21)</f>
        <v>9.5</v>
      </c>
      <c r="Q21" s="300">
        <f>SUM(H21+L21+P21)</f>
        <v>28.3</v>
      </c>
      <c r="R21" s="301"/>
    </row>
    <row r="22" spans="1:18" ht="15.75" customHeight="1">
      <c r="A22" s="242">
        <v>5</v>
      </c>
      <c r="B22" s="253" t="s">
        <v>260</v>
      </c>
      <c r="C22" s="226" t="s">
        <v>357</v>
      </c>
      <c r="D22" s="276">
        <v>43753</v>
      </c>
      <c r="E22" s="227">
        <v>10</v>
      </c>
      <c r="F22" s="228">
        <v>0.95</v>
      </c>
      <c r="G22" s="228"/>
      <c r="H22" s="229">
        <f>SUM(E22-F22-G22)</f>
        <v>9.0500000000000007</v>
      </c>
      <c r="I22" s="230">
        <v>10</v>
      </c>
      <c r="J22" s="228">
        <v>0.5</v>
      </c>
      <c r="K22" s="228"/>
      <c r="L22" s="229">
        <f>SUM(I22-J22-K22)</f>
        <v>9.5</v>
      </c>
      <c r="M22" s="230">
        <v>10</v>
      </c>
      <c r="N22" s="228">
        <v>0.5</v>
      </c>
      <c r="O22" s="228"/>
      <c r="P22" s="229">
        <f>SUM(M22-N22-O22)</f>
        <v>9.5</v>
      </c>
      <c r="Q22" s="231">
        <f>SUM(H22+L22+P22)</f>
        <v>28.05</v>
      </c>
      <c r="R22" s="273">
        <v>84.05</v>
      </c>
    </row>
    <row r="23" spans="1:18">
      <c r="A23" s="245"/>
      <c r="B23" s="236" t="s">
        <v>264</v>
      </c>
      <c r="C23" s="232"/>
      <c r="D23" s="233">
        <v>43480</v>
      </c>
      <c r="E23" s="234">
        <v>10</v>
      </c>
      <c r="F23" s="4">
        <v>0.8</v>
      </c>
      <c r="G23" s="4"/>
      <c r="H23" s="3">
        <f>SUM(E23-F23-G23)</f>
        <v>9.1999999999999993</v>
      </c>
      <c r="I23" s="5">
        <v>10</v>
      </c>
      <c r="J23" s="4">
        <v>0.6</v>
      </c>
      <c r="K23" s="4"/>
      <c r="L23" s="3">
        <f>SUM(I23-J23-K23)</f>
        <v>9.4</v>
      </c>
      <c r="M23" s="5">
        <v>10</v>
      </c>
      <c r="N23" s="4">
        <v>0.6</v>
      </c>
      <c r="O23" s="4"/>
      <c r="P23" s="3">
        <f>SUM(M23-N23-O23)</f>
        <v>9.4</v>
      </c>
      <c r="Q23" s="235">
        <f>SUM(H23+L23+P23)</f>
        <v>28</v>
      </c>
      <c r="R23" s="274"/>
    </row>
    <row r="24" spans="1:18">
      <c r="A24" s="245"/>
      <c r="B24" s="236" t="s">
        <v>258</v>
      </c>
      <c r="C24" s="232"/>
      <c r="D24" s="250">
        <v>43761</v>
      </c>
      <c r="E24" s="234">
        <v>10</v>
      </c>
      <c r="F24" s="4">
        <v>0.75</v>
      </c>
      <c r="G24" s="4"/>
      <c r="H24" s="3">
        <f>SUM(E24-F24-G24)</f>
        <v>9.25</v>
      </c>
      <c r="I24" s="5">
        <v>9</v>
      </c>
      <c r="J24" s="4">
        <v>0.65</v>
      </c>
      <c r="K24" s="4"/>
      <c r="L24" s="3">
        <f>SUM(I24-J24-K24)</f>
        <v>8.35</v>
      </c>
      <c r="M24" s="5">
        <v>10</v>
      </c>
      <c r="N24" s="4">
        <v>0.6</v>
      </c>
      <c r="O24" s="4"/>
      <c r="P24" s="3">
        <f>SUM(M24-N24-O24)</f>
        <v>9.4</v>
      </c>
      <c r="Q24" s="235">
        <f>SUM(H24+L24+P24)</f>
        <v>27</v>
      </c>
      <c r="R24" s="274"/>
    </row>
    <row r="25" spans="1:18" ht="15.75" thickBot="1">
      <c r="A25" s="248"/>
      <c r="B25" s="237" t="s">
        <v>263</v>
      </c>
      <c r="C25" s="238"/>
      <c r="D25" s="239">
        <v>43694</v>
      </c>
      <c r="E25" s="240">
        <v>10</v>
      </c>
      <c r="F25" s="31">
        <v>1</v>
      </c>
      <c r="G25" s="31"/>
      <c r="H25" s="30">
        <f>SUM(E25-F25-G25)</f>
        <v>9</v>
      </c>
      <c r="I25" s="32">
        <v>10</v>
      </c>
      <c r="J25" s="31">
        <v>0.65</v>
      </c>
      <c r="K25" s="31"/>
      <c r="L25" s="30">
        <f>SUM(I25-J25-K25)</f>
        <v>9.35</v>
      </c>
      <c r="M25" s="32">
        <v>10</v>
      </c>
      <c r="N25" s="31">
        <v>0.6</v>
      </c>
      <c r="O25" s="31"/>
      <c r="P25" s="30">
        <f>SUM(M25-N25-O25)</f>
        <v>9.4</v>
      </c>
      <c r="Q25" s="241">
        <f>SUM(H25+L25+P25)</f>
        <v>27.75</v>
      </c>
      <c r="R25" s="275"/>
    </row>
    <row r="26" spans="1:18" ht="15" customHeight="1">
      <c r="A26" s="242">
        <v>6</v>
      </c>
      <c r="B26" s="243" t="s">
        <v>259</v>
      </c>
      <c r="C26" s="226" t="s">
        <v>358</v>
      </c>
      <c r="D26" s="244">
        <v>43812</v>
      </c>
      <c r="E26" s="227">
        <v>10</v>
      </c>
      <c r="F26" s="228">
        <v>1.2</v>
      </c>
      <c r="G26" s="228">
        <v>0.3</v>
      </c>
      <c r="H26" s="229">
        <f>SUM(E26-F26-G26)</f>
        <v>8.5</v>
      </c>
      <c r="I26" s="230">
        <v>10</v>
      </c>
      <c r="J26" s="228">
        <v>1.5</v>
      </c>
      <c r="K26" s="228"/>
      <c r="L26" s="229">
        <f>SUM(I26-J26-K26)</f>
        <v>8.5</v>
      </c>
      <c r="M26" s="230">
        <v>10</v>
      </c>
      <c r="N26" s="228">
        <v>0.5</v>
      </c>
      <c r="O26" s="228"/>
      <c r="P26" s="229">
        <f>SUM(M26-N26-O26)</f>
        <v>9.5</v>
      </c>
      <c r="Q26" s="231">
        <f>SUM(H26+L26+P26)</f>
        <v>26.5</v>
      </c>
      <c r="R26" s="273">
        <v>82.2</v>
      </c>
    </row>
    <row r="27" spans="1:18">
      <c r="A27" s="245"/>
      <c r="B27" s="246" t="s">
        <v>359</v>
      </c>
      <c r="C27" s="232"/>
      <c r="D27" s="247">
        <v>43745</v>
      </c>
      <c r="E27" s="234">
        <v>10</v>
      </c>
      <c r="F27" s="4">
        <v>1</v>
      </c>
      <c r="G27" s="4">
        <v>0.3</v>
      </c>
      <c r="H27" s="3">
        <f>SUM(E27-F27-G27)</f>
        <v>8.6999999999999993</v>
      </c>
      <c r="I27" s="5">
        <v>10</v>
      </c>
      <c r="J27" s="4">
        <v>1.1499999999999999</v>
      </c>
      <c r="K27" s="4">
        <v>0.2</v>
      </c>
      <c r="L27" s="3">
        <f>SUM(I27-J27-K27)</f>
        <v>8.65</v>
      </c>
      <c r="M27" s="5">
        <v>10</v>
      </c>
      <c r="N27" s="4">
        <v>0.6</v>
      </c>
      <c r="O27" s="4"/>
      <c r="P27" s="3">
        <f>SUM(M27-N27-O27)</f>
        <v>9.4</v>
      </c>
      <c r="Q27" s="235">
        <f>SUM(H27+L27+P27)</f>
        <v>26.75</v>
      </c>
      <c r="R27" s="274"/>
    </row>
    <row r="28" spans="1:18">
      <c r="A28" s="245"/>
      <c r="B28" s="246" t="s">
        <v>256</v>
      </c>
      <c r="C28" s="232"/>
      <c r="D28" s="247">
        <v>43816</v>
      </c>
      <c r="E28" s="234">
        <v>10</v>
      </c>
      <c r="F28" s="4">
        <v>0.9</v>
      </c>
      <c r="G28" s="4"/>
      <c r="H28" s="3">
        <f>SUM(E28-F28-G28)</f>
        <v>9.1</v>
      </c>
      <c r="I28" s="5">
        <v>10</v>
      </c>
      <c r="J28" s="4">
        <v>0.7</v>
      </c>
      <c r="K28" s="4"/>
      <c r="L28" s="3">
        <f>SUM(I28-J28-K28)</f>
        <v>9.3000000000000007</v>
      </c>
      <c r="M28" s="5">
        <v>10</v>
      </c>
      <c r="N28" s="4">
        <v>0.6</v>
      </c>
      <c r="O28" s="4"/>
      <c r="P28" s="3">
        <f>SUM(M28-N28-O28)</f>
        <v>9.4</v>
      </c>
      <c r="Q28" s="235">
        <f>SUM(H28+L28+P28)</f>
        <v>27.799999999999997</v>
      </c>
      <c r="R28" s="274"/>
    </row>
    <row r="29" spans="1:18" ht="15.75" thickBot="1">
      <c r="A29" s="248"/>
      <c r="B29" s="249" t="s">
        <v>261</v>
      </c>
      <c r="C29" s="238"/>
      <c r="D29" s="251">
        <v>43691</v>
      </c>
      <c r="E29" s="240">
        <v>10</v>
      </c>
      <c r="F29" s="31">
        <v>0.8</v>
      </c>
      <c r="G29" s="31"/>
      <c r="H29" s="30">
        <f>SUM(E29-F29-G29)</f>
        <v>9.1999999999999993</v>
      </c>
      <c r="I29" s="32">
        <v>10</v>
      </c>
      <c r="J29" s="31">
        <v>1.05</v>
      </c>
      <c r="K29" s="31"/>
      <c r="L29" s="30">
        <f>SUM(I29-J29-K29)</f>
        <v>8.9499999999999993</v>
      </c>
      <c r="M29" s="32">
        <v>10</v>
      </c>
      <c r="N29" s="31">
        <v>0.7</v>
      </c>
      <c r="O29" s="31"/>
      <c r="P29" s="30">
        <f>SUM(M29-N29-O29)</f>
        <v>9.3000000000000007</v>
      </c>
      <c r="Q29" s="241">
        <f>SUM(H29+L29+P29)</f>
        <v>27.45</v>
      </c>
      <c r="R29" s="275"/>
    </row>
    <row r="30" spans="1:18">
      <c r="A30" s="242">
        <v>7</v>
      </c>
      <c r="B30" s="243" t="s">
        <v>206</v>
      </c>
      <c r="C30" s="226" t="s">
        <v>355</v>
      </c>
      <c r="D30" s="244">
        <v>43441</v>
      </c>
      <c r="E30" s="227">
        <v>10</v>
      </c>
      <c r="F30" s="228">
        <v>0.85</v>
      </c>
      <c r="G30" s="228"/>
      <c r="H30" s="229">
        <f>SUM(E30-F30-G30)</f>
        <v>9.15</v>
      </c>
      <c r="I30" s="230">
        <v>10</v>
      </c>
      <c r="J30" s="228">
        <v>0.8</v>
      </c>
      <c r="K30" s="228"/>
      <c r="L30" s="229">
        <f>SUM(I30-J30-K30)</f>
        <v>9.1999999999999993</v>
      </c>
      <c r="M30" s="230">
        <v>10</v>
      </c>
      <c r="N30" s="228">
        <v>0.8</v>
      </c>
      <c r="O30" s="228"/>
      <c r="P30" s="229">
        <f>SUM(M30-N30-O30)</f>
        <v>9.1999999999999993</v>
      </c>
      <c r="Q30" s="231">
        <f>SUM(H30+L30+P30)</f>
        <v>27.55</v>
      </c>
      <c r="R30" s="259">
        <v>81.849999999999994</v>
      </c>
    </row>
    <row r="31" spans="1:18">
      <c r="A31" s="245"/>
      <c r="B31" s="246" t="s">
        <v>356</v>
      </c>
      <c r="C31" s="232"/>
      <c r="D31" s="247">
        <v>43464</v>
      </c>
      <c r="E31" s="234">
        <v>10</v>
      </c>
      <c r="F31" s="4">
        <v>1.1000000000000001</v>
      </c>
      <c r="G31" s="4"/>
      <c r="H31" s="3">
        <f>SUM(E31-F31-G31)</f>
        <v>8.9</v>
      </c>
      <c r="I31" s="5">
        <v>10</v>
      </c>
      <c r="J31" s="4">
        <v>0.9</v>
      </c>
      <c r="K31" s="4"/>
      <c r="L31" s="3">
        <f>SUM(I31-J31-K31)</f>
        <v>9.1</v>
      </c>
      <c r="M31" s="5">
        <v>10</v>
      </c>
      <c r="N31" s="4">
        <v>0.7</v>
      </c>
      <c r="O31" s="4"/>
      <c r="P31" s="3">
        <f>SUM(M31-N31-O31)</f>
        <v>9.3000000000000007</v>
      </c>
      <c r="Q31" s="235">
        <f>SUM(H31+L31+P31)</f>
        <v>27.3</v>
      </c>
      <c r="R31" s="260"/>
    </row>
    <row r="32" spans="1:18">
      <c r="A32" s="245"/>
      <c r="B32" s="246" t="s">
        <v>205</v>
      </c>
      <c r="C32" s="232"/>
      <c r="D32" s="247">
        <v>43229</v>
      </c>
      <c r="E32" s="234">
        <v>10</v>
      </c>
      <c r="F32" s="4">
        <v>1.7</v>
      </c>
      <c r="G32" s="4"/>
      <c r="H32" s="3">
        <f>SUM(E32-F32-G32)</f>
        <v>8.3000000000000007</v>
      </c>
      <c r="I32" s="5">
        <v>10</v>
      </c>
      <c r="J32" s="4">
        <v>0.8</v>
      </c>
      <c r="K32" s="4"/>
      <c r="L32" s="3">
        <f>SUM(I32-J32-K32)</f>
        <v>9.1999999999999993</v>
      </c>
      <c r="M32" s="5">
        <v>10</v>
      </c>
      <c r="N32" s="4">
        <v>0.7</v>
      </c>
      <c r="O32" s="4"/>
      <c r="P32" s="3">
        <f>SUM(M32-N32-O32)</f>
        <v>9.3000000000000007</v>
      </c>
      <c r="Q32" s="235">
        <f>SUM(H32+L32+P32)</f>
        <v>26.8</v>
      </c>
      <c r="R32" s="260"/>
    </row>
    <row r="33" spans="1:18" ht="15.75" thickBot="1">
      <c r="A33" s="248"/>
      <c r="B33" s="249" t="s">
        <v>207</v>
      </c>
      <c r="C33" s="238"/>
      <c r="D33" s="277">
        <v>43366</v>
      </c>
      <c r="E33" s="240">
        <v>10</v>
      </c>
      <c r="F33" s="31">
        <v>1.7</v>
      </c>
      <c r="G33" s="31"/>
      <c r="H33" s="30">
        <f>SUM(E33-F33-G33)</f>
        <v>8.3000000000000007</v>
      </c>
      <c r="I33" s="32">
        <v>9</v>
      </c>
      <c r="J33" s="31">
        <v>1.2</v>
      </c>
      <c r="K33" s="31"/>
      <c r="L33" s="30">
        <f>SUM(I33-J33-K33)</f>
        <v>7.8</v>
      </c>
      <c r="M33" s="32">
        <v>10</v>
      </c>
      <c r="N33" s="31">
        <v>0.6</v>
      </c>
      <c r="O33" s="31"/>
      <c r="P33" s="30">
        <f>SUM(M33-N33-O33)</f>
        <v>9.4</v>
      </c>
      <c r="Q33" s="241">
        <f>SUM(H33+L33+P33)</f>
        <v>25.5</v>
      </c>
      <c r="R33" s="261"/>
    </row>
  </sheetData>
  <mergeCells count="27">
    <mergeCell ref="A26:A29"/>
    <mergeCell ref="C26:C29"/>
    <mergeCell ref="R26:R29"/>
    <mergeCell ref="C22:C25"/>
    <mergeCell ref="R22:R25"/>
    <mergeCell ref="A22:A25"/>
    <mergeCell ref="A14:A17"/>
    <mergeCell ref="C14:C17"/>
    <mergeCell ref="R14:R17"/>
    <mergeCell ref="A5:A9"/>
    <mergeCell ref="C5:C9"/>
    <mergeCell ref="R5:R9"/>
    <mergeCell ref="A10:A13"/>
    <mergeCell ref="C10:C13"/>
    <mergeCell ref="R10:R13"/>
    <mergeCell ref="R3:R4"/>
    <mergeCell ref="R18:R21"/>
    <mergeCell ref="R30:R33"/>
    <mergeCell ref="A30:A33"/>
    <mergeCell ref="C30:C33"/>
    <mergeCell ref="A18:A21"/>
    <mergeCell ref="C18:C21"/>
    <mergeCell ref="A1:P1"/>
    <mergeCell ref="B2:Q2"/>
    <mergeCell ref="E3:H3"/>
    <mergeCell ref="I3:L3"/>
    <mergeCell ref="M3:P3"/>
  </mergeCells>
  <dataValidations count="1">
    <dataValidation type="custom" allowBlank="1" showInputMessage="1" showErrorMessage="1" sqref="L5:L33 P5:P33 H5:H33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R38"/>
  <sheetViews>
    <sheetView topLeftCell="A30" workbookViewId="0">
      <selection activeCell="H43" sqref="H43"/>
    </sheetView>
  </sheetViews>
  <sheetFormatPr defaultRowHeight="15"/>
  <cols>
    <col min="1" max="1" width="2" bestFit="1" customWidth="1"/>
    <col min="2" max="2" width="30.85546875" bestFit="1" customWidth="1"/>
    <col min="3" max="3" width="24" customWidth="1"/>
    <col min="4" max="4" width="10.7109375" bestFit="1" customWidth="1"/>
  </cols>
  <sheetData>
    <row r="1" spans="1:18" ht="18.75">
      <c r="A1" s="177" t="s">
        <v>361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61"/>
      <c r="R1" s="1"/>
    </row>
    <row r="2" spans="1:18" ht="18.75">
      <c r="A2" s="11"/>
      <c r="B2" s="177" t="s">
        <v>348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"/>
    </row>
    <row r="3" spans="1:18" ht="15.75" thickBot="1">
      <c r="A3" s="1"/>
      <c r="B3" s="191" t="s">
        <v>349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350</v>
      </c>
      <c r="N3" s="175"/>
      <c r="O3" s="175"/>
      <c r="P3" s="175"/>
      <c r="Q3" s="1"/>
      <c r="R3" s="1"/>
    </row>
    <row r="4" spans="1:18" ht="45.75" thickBot="1">
      <c r="A4" s="1"/>
      <c r="B4" s="10" t="s">
        <v>6</v>
      </c>
      <c r="C4" s="10" t="s">
        <v>7</v>
      </c>
      <c r="D4" s="302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193" t="s">
        <v>16</v>
      </c>
      <c r="R4" s="303" t="s">
        <v>360</v>
      </c>
    </row>
    <row r="5" spans="1:18">
      <c r="A5" s="215">
        <v>1</v>
      </c>
      <c r="B5" s="195" t="s">
        <v>268</v>
      </c>
      <c r="C5" s="217" t="s">
        <v>202</v>
      </c>
      <c r="D5" s="304">
        <v>42496</v>
      </c>
      <c r="E5" s="305">
        <v>10</v>
      </c>
      <c r="F5" s="306">
        <v>0.45</v>
      </c>
      <c r="G5" s="306"/>
      <c r="H5" s="307">
        <f t="shared" ref="H5:H34" si="0">SUM(E5-F5-G5)</f>
        <v>9.5500000000000007</v>
      </c>
      <c r="I5" s="308">
        <v>10</v>
      </c>
      <c r="J5" s="306">
        <v>0.4</v>
      </c>
      <c r="K5" s="306"/>
      <c r="L5" s="307">
        <f t="shared" ref="L5:L34" si="1">SUM(I5-J5-K5)</f>
        <v>9.6</v>
      </c>
      <c r="M5" s="308">
        <v>10</v>
      </c>
      <c r="N5" s="306">
        <v>0.45</v>
      </c>
      <c r="O5" s="306"/>
      <c r="P5" s="307">
        <f t="shared" ref="P5:P34" si="2">SUM(M5-N5-O5)</f>
        <v>9.5500000000000007</v>
      </c>
      <c r="Q5" s="309">
        <f t="shared" ref="Q5:Q34" si="3">SUM(H5+L5+P5)</f>
        <v>28.7</v>
      </c>
      <c r="R5" s="256">
        <v>86.2</v>
      </c>
    </row>
    <row r="6" spans="1:18">
      <c r="A6" s="219"/>
      <c r="B6" s="204" t="s">
        <v>274</v>
      </c>
      <c r="C6" s="220"/>
      <c r="D6" s="310">
        <v>42413</v>
      </c>
      <c r="E6" s="311">
        <v>10</v>
      </c>
      <c r="F6" s="312">
        <v>0.4</v>
      </c>
      <c r="G6" s="312"/>
      <c r="H6" s="313">
        <f t="shared" si="0"/>
        <v>9.6</v>
      </c>
      <c r="I6" s="314">
        <v>10</v>
      </c>
      <c r="J6" s="312">
        <v>0.4</v>
      </c>
      <c r="K6" s="312"/>
      <c r="L6" s="313">
        <f t="shared" si="1"/>
        <v>9.6</v>
      </c>
      <c r="M6" s="314">
        <v>10</v>
      </c>
      <c r="N6" s="312">
        <v>0.4</v>
      </c>
      <c r="O6" s="312"/>
      <c r="P6" s="313">
        <f t="shared" si="2"/>
        <v>9.6</v>
      </c>
      <c r="Q6" s="315">
        <f t="shared" si="3"/>
        <v>28.799999999999997</v>
      </c>
      <c r="R6" s="257"/>
    </row>
    <row r="7" spans="1:18">
      <c r="A7" s="219"/>
      <c r="B7" s="204" t="s">
        <v>265</v>
      </c>
      <c r="C7" s="220"/>
      <c r="D7" s="310">
        <v>42462</v>
      </c>
      <c r="E7" s="311">
        <v>10</v>
      </c>
      <c r="F7" s="312">
        <v>0.6</v>
      </c>
      <c r="G7" s="312"/>
      <c r="H7" s="313">
        <f t="shared" si="0"/>
        <v>9.4</v>
      </c>
      <c r="I7" s="314">
        <v>10</v>
      </c>
      <c r="J7" s="312">
        <v>0.85</v>
      </c>
      <c r="K7" s="312"/>
      <c r="L7" s="313">
        <f t="shared" si="1"/>
        <v>9.15</v>
      </c>
      <c r="M7" s="314">
        <v>10</v>
      </c>
      <c r="N7" s="312">
        <v>0.5</v>
      </c>
      <c r="O7" s="312"/>
      <c r="P7" s="313">
        <f t="shared" si="2"/>
        <v>9.5</v>
      </c>
      <c r="Q7" s="315">
        <f t="shared" si="3"/>
        <v>28.05</v>
      </c>
      <c r="R7" s="257"/>
    </row>
    <row r="8" spans="1:18">
      <c r="A8" s="219"/>
      <c r="B8" s="204" t="s">
        <v>271</v>
      </c>
      <c r="C8" s="220"/>
      <c r="D8" s="310">
        <v>42515</v>
      </c>
      <c r="E8" s="311">
        <v>10</v>
      </c>
      <c r="F8" s="312">
        <v>0.5</v>
      </c>
      <c r="G8" s="312"/>
      <c r="H8" s="313">
        <f t="shared" si="0"/>
        <v>9.5</v>
      </c>
      <c r="I8" s="314">
        <v>10</v>
      </c>
      <c r="J8" s="312">
        <v>0.65</v>
      </c>
      <c r="K8" s="312"/>
      <c r="L8" s="313">
        <f t="shared" si="1"/>
        <v>9.35</v>
      </c>
      <c r="M8" s="314">
        <v>10</v>
      </c>
      <c r="N8" s="312">
        <v>0.4</v>
      </c>
      <c r="O8" s="312"/>
      <c r="P8" s="313">
        <f t="shared" si="2"/>
        <v>9.6</v>
      </c>
      <c r="Q8" s="315">
        <f t="shared" si="3"/>
        <v>28.450000000000003</v>
      </c>
      <c r="R8" s="257"/>
    </row>
    <row r="9" spans="1:18" ht="15.75" thickBot="1">
      <c r="A9" s="222"/>
      <c r="B9" s="224" t="s">
        <v>267</v>
      </c>
      <c r="C9" s="223"/>
      <c r="D9" s="316">
        <v>42766</v>
      </c>
      <c r="E9" s="213">
        <v>10</v>
      </c>
      <c r="F9" s="186">
        <v>0.45</v>
      </c>
      <c r="G9" s="186"/>
      <c r="H9" s="187">
        <f t="shared" si="0"/>
        <v>9.5500000000000007</v>
      </c>
      <c r="I9" s="185">
        <v>10</v>
      </c>
      <c r="J9" s="186">
        <v>0.45</v>
      </c>
      <c r="K9" s="186"/>
      <c r="L9" s="187">
        <f t="shared" si="1"/>
        <v>9.5500000000000007</v>
      </c>
      <c r="M9" s="185">
        <v>10</v>
      </c>
      <c r="N9" s="186">
        <v>0.6</v>
      </c>
      <c r="O9" s="186"/>
      <c r="P9" s="187">
        <f t="shared" si="2"/>
        <v>9.4</v>
      </c>
      <c r="Q9" s="214">
        <f t="shared" si="3"/>
        <v>28.5</v>
      </c>
      <c r="R9" s="258"/>
    </row>
    <row r="10" spans="1:18">
      <c r="A10" s="215">
        <v>2</v>
      </c>
      <c r="B10" s="195" t="s">
        <v>277</v>
      </c>
      <c r="C10" s="215" t="s">
        <v>168</v>
      </c>
      <c r="D10" s="304">
        <v>42408</v>
      </c>
      <c r="E10" s="305">
        <v>10</v>
      </c>
      <c r="F10" s="306">
        <v>0.5</v>
      </c>
      <c r="G10" s="306"/>
      <c r="H10" s="307">
        <f t="shared" si="0"/>
        <v>9.5</v>
      </c>
      <c r="I10" s="308">
        <v>10</v>
      </c>
      <c r="J10" s="306">
        <v>0.55000000000000004</v>
      </c>
      <c r="K10" s="306"/>
      <c r="L10" s="307">
        <f t="shared" si="1"/>
        <v>9.4499999999999993</v>
      </c>
      <c r="M10" s="308">
        <v>10</v>
      </c>
      <c r="N10" s="306">
        <v>0.6</v>
      </c>
      <c r="O10" s="306"/>
      <c r="P10" s="307">
        <f t="shared" si="2"/>
        <v>9.4</v>
      </c>
      <c r="Q10" s="362">
        <f t="shared" si="3"/>
        <v>28.35</v>
      </c>
      <c r="R10" s="256">
        <v>85.2</v>
      </c>
    </row>
    <row r="11" spans="1:18">
      <c r="A11" s="219"/>
      <c r="B11" s="204" t="s">
        <v>279</v>
      </c>
      <c r="C11" s="219"/>
      <c r="D11" s="310">
        <v>42422</v>
      </c>
      <c r="E11" s="311">
        <v>10</v>
      </c>
      <c r="F11" s="312">
        <v>0.6</v>
      </c>
      <c r="G11" s="312"/>
      <c r="H11" s="313">
        <f t="shared" si="0"/>
        <v>9.4</v>
      </c>
      <c r="I11" s="314">
        <v>10</v>
      </c>
      <c r="J11" s="312">
        <v>0.6</v>
      </c>
      <c r="K11" s="312"/>
      <c r="L11" s="313">
        <f t="shared" si="1"/>
        <v>9.4</v>
      </c>
      <c r="M11" s="314">
        <v>10</v>
      </c>
      <c r="N11" s="312">
        <v>0.6</v>
      </c>
      <c r="O11" s="312"/>
      <c r="P11" s="313">
        <f t="shared" si="2"/>
        <v>9.4</v>
      </c>
      <c r="Q11" s="363">
        <f t="shared" si="3"/>
        <v>28.200000000000003</v>
      </c>
      <c r="R11" s="257"/>
    </row>
    <row r="12" spans="1:18">
      <c r="A12" s="219"/>
      <c r="B12" s="204" t="s">
        <v>278</v>
      </c>
      <c r="C12" s="219"/>
      <c r="D12" s="310">
        <v>42742</v>
      </c>
      <c r="E12" s="311">
        <v>10</v>
      </c>
      <c r="F12" s="312">
        <v>0.8</v>
      </c>
      <c r="G12" s="312"/>
      <c r="H12" s="313">
        <f t="shared" si="0"/>
        <v>9.1999999999999993</v>
      </c>
      <c r="I12" s="314">
        <v>10</v>
      </c>
      <c r="J12" s="312">
        <v>1.1499999999999999</v>
      </c>
      <c r="K12" s="312"/>
      <c r="L12" s="313">
        <f t="shared" si="1"/>
        <v>8.85</v>
      </c>
      <c r="M12" s="314">
        <v>9</v>
      </c>
      <c r="N12" s="312">
        <v>0.5</v>
      </c>
      <c r="O12" s="312"/>
      <c r="P12" s="313">
        <f t="shared" si="2"/>
        <v>8.5</v>
      </c>
      <c r="Q12" s="363">
        <f t="shared" si="3"/>
        <v>26.549999999999997</v>
      </c>
      <c r="R12" s="257"/>
    </row>
    <row r="13" spans="1:18">
      <c r="A13" s="219"/>
      <c r="B13" s="317" t="s">
        <v>273</v>
      </c>
      <c r="C13" s="219"/>
      <c r="D13" s="318">
        <v>42480</v>
      </c>
      <c r="E13" s="311">
        <v>10</v>
      </c>
      <c r="F13" s="312">
        <v>0.7</v>
      </c>
      <c r="G13" s="312"/>
      <c r="H13" s="313">
        <f t="shared" si="0"/>
        <v>9.3000000000000007</v>
      </c>
      <c r="I13" s="314">
        <v>10</v>
      </c>
      <c r="J13" s="312">
        <v>1.35</v>
      </c>
      <c r="K13" s="312"/>
      <c r="L13" s="313">
        <f t="shared" si="1"/>
        <v>8.65</v>
      </c>
      <c r="M13" s="314">
        <v>10</v>
      </c>
      <c r="N13" s="312">
        <v>0.7</v>
      </c>
      <c r="O13" s="312"/>
      <c r="P13" s="313">
        <f t="shared" si="2"/>
        <v>9.3000000000000007</v>
      </c>
      <c r="Q13" s="363">
        <f t="shared" si="3"/>
        <v>27.250000000000004</v>
      </c>
      <c r="R13" s="257"/>
    </row>
    <row r="14" spans="1:18" ht="15.75" thickBot="1">
      <c r="A14" s="222"/>
      <c r="B14" s="224" t="s">
        <v>276</v>
      </c>
      <c r="C14" s="222"/>
      <c r="D14" s="316">
        <v>42456</v>
      </c>
      <c r="E14" s="213">
        <v>10</v>
      </c>
      <c r="F14" s="186">
        <v>0.4</v>
      </c>
      <c r="G14" s="186"/>
      <c r="H14" s="187">
        <f t="shared" si="0"/>
        <v>9.6</v>
      </c>
      <c r="I14" s="185">
        <v>10</v>
      </c>
      <c r="J14" s="186">
        <v>0.45</v>
      </c>
      <c r="K14" s="186"/>
      <c r="L14" s="187">
        <f t="shared" si="1"/>
        <v>9.5500000000000007</v>
      </c>
      <c r="M14" s="185">
        <v>10</v>
      </c>
      <c r="N14" s="186">
        <v>0.5</v>
      </c>
      <c r="O14" s="186"/>
      <c r="P14" s="187">
        <f t="shared" si="2"/>
        <v>9.5</v>
      </c>
      <c r="Q14" s="364">
        <f t="shared" si="3"/>
        <v>28.65</v>
      </c>
      <c r="R14" s="258"/>
    </row>
    <row r="15" spans="1:18">
      <c r="A15" s="265">
        <v>3</v>
      </c>
      <c r="B15" s="252" t="s">
        <v>289</v>
      </c>
      <c r="C15" s="217" t="s">
        <v>354</v>
      </c>
      <c r="D15" s="319">
        <v>42552</v>
      </c>
      <c r="E15" s="320">
        <v>10</v>
      </c>
      <c r="F15" s="199">
        <v>0.4</v>
      </c>
      <c r="G15" s="199"/>
      <c r="H15" s="200">
        <f t="shared" si="0"/>
        <v>9.6</v>
      </c>
      <c r="I15" s="201">
        <v>10</v>
      </c>
      <c r="J15" s="199">
        <v>0.5</v>
      </c>
      <c r="K15" s="199"/>
      <c r="L15" s="200">
        <f t="shared" si="1"/>
        <v>9.5</v>
      </c>
      <c r="M15" s="201">
        <v>10</v>
      </c>
      <c r="N15" s="199">
        <v>0.6</v>
      </c>
      <c r="O15" s="199"/>
      <c r="P15" s="200">
        <f t="shared" si="2"/>
        <v>9.4</v>
      </c>
      <c r="Q15" s="365">
        <f t="shared" si="3"/>
        <v>28.5</v>
      </c>
      <c r="R15" s="366">
        <v>84.5</v>
      </c>
    </row>
    <row r="16" spans="1:18">
      <c r="A16" s="266"/>
      <c r="B16" s="321" t="s">
        <v>295</v>
      </c>
      <c r="C16" s="220"/>
      <c r="D16" s="322">
        <v>42691</v>
      </c>
      <c r="E16" s="323">
        <v>10</v>
      </c>
      <c r="F16" s="37">
        <v>0.5</v>
      </c>
      <c r="G16" s="37"/>
      <c r="H16" s="38">
        <f t="shared" si="0"/>
        <v>9.5</v>
      </c>
      <c r="I16" s="36">
        <v>10</v>
      </c>
      <c r="J16" s="37">
        <v>1.3</v>
      </c>
      <c r="K16" s="37"/>
      <c r="L16" s="38">
        <f t="shared" si="1"/>
        <v>8.6999999999999993</v>
      </c>
      <c r="M16" s="36">
        <v>10</v>
      </c>
      <c r="N16" s="37">
        <v>0.75</v>
      </c>
      <c r="O16" s="37"/>
      <c r="P16" s="38">
        <f t="shared" si="2"/>
        <v>9.25</v>
      </c>
      <c r="Q16" s="367">
        <f t="shared" si="3"/>
        <v>27.45</v>
      </c>
      <c r="R16" s="368"/>
    </row>
    <row r="17" spans="1:18">
      <c r="A17" s="266"/>
      <c r="B17" s="204" t="s">
        <v>282</v>
      </c>
      <c r="C17" s="220"/>
      <c r="D17" s="310">
        <v>42452</v>
      </c>
      <c r="E17" s="323">
        <v>10</v>
      </c>
      <c r="F17" s="37">
        <v>0.3</v>
      </c>
      <c r="G17" s="37"/>
      <c r="H17" s="38">
        <f t="shared" si="0"/>
        <v>9.6999999999999993</v>
      </c>
      <c r="I17" s="36">
        <v>10</v>
      </c>
      <c r="J17" s="37">
        <v>1</v>
      </c>
      <c r="K17" s="37"/>
      <c r="L17" s="38">
        <f t="shared" si="1"/>
        <v>9</v>
      </c>
      <c r="M17" s="36">
        <v>10</v>
      </c>
      <c r="N17" s="37">
        <v>0.6</v>
      </c>
      <c r="O17" s="37"/>
      <c r="P17" s="38">
        <f t="shared" si="2"/>
        <v>9.4</v>
      </c>
      <c r="Q17" s="367">
        <f t="shared" si="3"/>
        <v>28.1</v>
      </c>
      <c r="R17" s="368"/>
    </row>
    <row r="18" spans="1:18" ht="15.75" thickBot="1">
      <c r="A18" s="324"/>
      <c r="B18" s="269" t="s">
        <v>284</v>
      </c>
      <c r="C18" s="223"/>
      <c r="D18" s="325">
        <v>42664</v>
      </c>
      <c r="E18" s="323">
        <v>10</v>
      </c>
      <c r="F18" s="37">
        <v>0.3</v>
      </c>
      <c r="G18" s="37"/>
      <c r="H18" s="38">
        <f t="shared" si="0"/>
        <v>9.6999999999999993</v>
      </c>
      <c r="I18" s="36">
        <v>10</v>
      </c>
      <c r="J18" s="37">
        <v>1.3</v>
      </c>
      <c r="K18" s="37"/>
      <c r="L18" s="38">
        <f t="shared" si="1"/>
        <v>8.6999999999999993</v>
      </c>
      <c r="M18" s="36">
        <v>10</v>
      </c>
      <c r="N18" s="37">
        <v>0.5</v>
      </c>
      <c r="O18" s="37"/>
      <c r="P18" s="38">
        <f t="shared" si="2"/>
        <v>9.5</v>
      </c>
      <c r="Q18" s="367">
        <f t="shared" si="3"/>
        <v>27.9</v>
      </c>
      <c r="R18" s="369"/>
    </row>
    <row r="19" spans="1:18">
      <c r="A19" s="242">
        <v>4</v>
      </c>
      <c r="B19" s="243" t="s">
        <v>266</v>
      </c>
      <c r="C19" s="226" t="s">
        <v>363</v>
      </c>
      <c r="D19" s="340">
        <v>42784</v>
      </c>
      <c r="E19" s="341">
        <v>10</v>
      </c>
      <c r="F19" s="342">
        <v>0.4</v>
      </c>
      <c r="G19" s="342"/>
      <c r="H19" s="343">
        <f t="shared" si="0"/>
        <v>9.6</v>
      </c>
      <c r="I19" s="344">
        <v>10</v>
      </c>
      <c r="J19" s="342">
        <v>0.75</v>
      </c>
      <c r="K19" s="342"/>
      <c r="L19" s="343">
        <f t="shared" si="1"/>
        <v>9.25</v>
      </c>
      <c r="M19" s="344">
        <v>10</v>
      </c>
      <c r="N19" s="342">
        <v>0.7</v>
      </c>
      <c r="O19" s="342"/>
      <c r="P19" s="343">
        <f t="shared" si="2"/>
        <v>9.3000000000000007</v>
      </c>
      <c r="Q19" s="370">
        <f t="shared" si="3"/>
        <v>28.150000000000002</v>
      </c>
      <c r="R19" s="259">
        <v>83.35</v>
      </c>
    </row>
    <row r="20" spans="1:18">
      <c r="A20" s="245"/>
      <c r="B20" s="246" t="s">
        <v>270</v>
      </c>
      <c r="C20" s="232"/>
      <c r="D20" s="346">
        <v>42820</v>
      </c>
      <c r="E20" s="347">
        <v>10</v>
      </c>
      <c r="F20" s="336">
        <v>0.2</v>
      </c>
      <c r="G20" s="336"/>
      <c r="H20" s="337">
        <f t="shared" si="0"/>
        <v>9.8000000000000007</v>
      </c>
      <c r="I20" s="338">
        <v>9</v>
      </c>
      <c r="J20" s="336">
        <v>0.65</v>
      </c>
      <c r="K20" s="336"/>
      <c r="L20" s="337">
        <f t="shared" si="1"/>
        <v>8.35</v>
      </c>
      <c r="M20" s="338">
        <v>9</v>
      </c>
      <c r="N20" s="336">
        <v>0.2</v>
      </c>
      <c r="O20" s="336"/>
      <c r="P20" s="337">
        <f t="shared" si="2"/>
        <v>8.8000000000000007</v>
      </c>
      <c r="Q20" s="371">
        <f t="shared" si="3"/>
        <v>26.95</v>
      </c>
      <c r="R20" s="260"/>
    </row>
    <row r="21" spans="1:18">
      <c r="A21" s="245"/>
      <c r="B21" s="372" t="s">
        <v>272</v>
      </c>
      <c r="C21" s="232"/>
      <c r="D21" s="346">
        <v>42922</v>
      </c>
      <c r="E21" s="347">
        <v>0</v>
      </c>
      <c r="F21" s="336">
        <v>0</v>
      </c>
      <c r="G21" s="336"/>
      <c r="H21" s="337">
        <f t="shared" si="0"/>
        <v>0</v>
      </c>
      <c r="I21" s="338">
        <v>0</v>
      </c>
      <c r="J21" s="336">
        <v>0</v>
      </c>
      <c r="K21" s="336"/>
      <c r="L21" s="337">
        <f t="shared" si="1"/>
        <v>0</v>
      </c>
      <c r="M21" s="338">
        <v>0</v>
      </c>
      <c r="N21" s="336">
        <v>0</v>
      </c>
      <c r="O21" s="336"/>
      <c r="P21" s="337">
        <f t="shared" si="2"/>
        <v>0</v>
      </c>
      <c r="Q21" s="371">
        <f t="shared" si="3"/>
        <v>0</v>
      </c>
      <c r="R21" s="260"/>
    </row>
    <row r="22" spans="1:18">
      <c r="A22" s="245"/>
      <c r="B22" s="246" t="s">
        <v>269</v>
      </c>
      <c r="C22" s="232"/>
      <c r="D22" s="346">
        <v>43096</v>
      </c>
      <c r="E22" s="347">
        <v>10</v>
      </c>
      <c r="F22" s="336">
        <v>0.35</v>
      </c>
      <c r="G22" s="336"/>
      <c r="H22" s="337">
        <f t="shared" si="0"/>
        <v>9.65</v>
      </c>
      <c r="I22" s="338">
        <v>10</v>
      </c>
      <c r="J22" s="336">
        <v>0.9</v>
      </c>
      <c r="K22" s="336"/>
      <c r="L22" s="337">
        <f t="shared" si="1"/>
        <v>9.1</v>
      </c>
      <c r="M22" s="338">
        <v>10</v>
      </c>
      <c r="N22" s="336">
        <v>1.2</v>
      </c>
      <c r="O22" s="336"/>
      <c r="P22" s="337">
        <f t="shared" si="2"/>
        <v>8.8000000000000007</v>
      </c>
      <c r="Q22" s="371">
        <f t="shared" si="3"/>
        <v>27.55</v>
      </c>
      <c r="R22" s="260"/>
    </row>
    <row r="23" spans="1:18" ht="15.75" thickBot="1">
      <c r="A23" s="248"/>
      <c r="B23" s="249" t="s">
        <v>275</v>
      </c>
      <c r="C23" s="238"/>
      <c r="D23" s="277">
        <v>42724</v>
      </c>
      <c r="E23" s="240">
        <v>9</v>
      </c>
      <c r="F23" s="31">
        <v>0.3</v>
      </c>
      <c r="G23" s="31"/>
      <c r="H23" s="30">
        <f t="shared" si="0"/>
        <v>8.6999999999999993</v>
      </c>
      <c r="I23" s="32">
        <v>10</v>
      </c>
      <c r="J23" s="31">
        <v>0.95</v>
      </c>
      <c r="K23" s="31"/>
      <c r="L23" s="30">
        <f t="shared" si="1"/>
        <v>9.0500000000000007</v>
      </c>
      <c r="M23" s="32">
        <v>10</v>
      </c>
      <c r="N23" s="31">
        <v>1.2</v>
      </c>
      <c r="O23" s="31"/>
      <c r="P23" s="30">
        <f t="shared" si="2"/>
        <v>8.8000000000000007</v>
      </c>
      <c r="Q23" s="373">
        <f t="shared" si="3"/>
        <v>26.55</v>
      </c>
      <c r="R23" s="261"/>
    </row>
    <row r="24" spans="1:18">
      <c r="A24" s="328">
        <v>5</v>
      </c>
      <c r="B24" s="374" t="s">
        <v>283</v>
      </c>
      <c r="C24" s="232" t="s">
        <v>362</v>
      </c>
      <c r="D24" s="332">
        <v>42443</v>
      </c>
      <c r="E24" s="375">
        <v>10</v>
      </c>
      <c r="F24" s="69">
        <v>0.4</v>
      </c>
      <c r="G24" s="69"/>
      <c r="H24" s="70">
        <f t="shared" si="0"/>
        <v>9.6</v>
      </c>
      <c r="I24" s="68">
        <v>10</v>
      </c>
      <c r="J24" s="69">
        <v>0.6</v>
      </c>
      <c r="K24" s="69"/>
      <c r="L24" s="70">
        <f t="shared" si="1"/>
        <v>9.4</v>
      </c>
      <c r="M24" s="68">
        <v>9</v>
      </c>
      <c r="N24" s="69">
        <v>0.3</v>
      </c>
      <c r="O24" s="69"/>
      <c r="P24" s="70">
        <f t="shared" si="2"/>
        <v>8.6999999999999993</v>
      </c>
      <c r="Q24" s="376">
        <f t="shared" si="3"/>
        <v>27.7</v>
      </c>
      <c r="R24" s="377">
        <v>83</v>
      </c>
    </row>
    <row r="25" spans="1:18">
      <c r="A25" s="328"/>
      <c r="B25" s="378" t="s">
        <v>294</v>
      </c>
      <c r="C25" s="232"/>
      <c r="D25" s="353">
        <v>42834</v>
      </c>
      <c r="E25" s="331">
        <v>0</v>
      </c>
      <c r="F25" s="4">
        <v>0</v>
      </c>
      <c r="G25" s="4"/>
      <c r="H25" s="379">
        <f t="shared" si="0"/>
        <v>0</v>
      </c>
      <c r="I25" s="5">
        <v>0</v>
      </c>
      <c r="J25" s="4">
        <v>0</v>
      </c>
      <c r="K25" s="4"/>
      <c r="L25" s="379">
        <f t="shared" si="1"/>
        <v>0</v>
      </c>
      <c r="M25" s="5">
        <v>0</v>
      </c>
      <c r="N25" s="4">
        <v>0</v>
      </c>
      <c r="O25" s="4"/>
      <c r="P25" s="379">
        <f t="shared" si="2"/>
        <v>0</v>
      </c>
      <c r="Q25" s="380">
        <f t="shared" si="3"/>
        <v>0</v>
      </c>
      <c r="R25" s="381"/>
    </row>
    <row r="26" spans="1:18">
      <c r="A26" s="328"/>
      <c r="B26" s="329" t="s">
        <v>288</v>
      </c>
      <c r="C26" s="232"/>
      <c r="D26" s="332">
        <v>43000</v>
      </c>
      <c r="E26" s="331">
        <v>10</v>
      </c>
      <c r="F26" s="4">
        <v>0.6</v>
      </c>
      <c r="G26" s="4"/>
      <c r="H26" s="3">
        <f t="shared" si="0"/>
        <v>9.4</v>
      </c>
      <c r="I26" s="5">
        <v>10</v>
      </c>
      <c r="J26" s="4">
        <v>0.95</v>
      </c>
      <c r="K26" s="4"/>
      <c r="L26" s="3">
        <f t="shared" si="1"/>
        <v>9.0500000000000007</v>
      </c>
      <c r="M26" s="5">
        <v>10</v>
      </c>
      <c r="N26" s="4">
        <v>0.7</v>
      </c>
      <c r="O26" s="4"/>
      <c r="P26" s="3">
        <f t="shared" si="2"/>
        <v>9.3000000000000007</v>
      </c>
      <c r="Q26" s="380">
        <f t="shared" si="3"/>
        <v>27.750000000000004</v>
      </c>
      <c r="R26" s="381"/>
    </row>
    <row r="27" spans="1:18" ht="15.75" thickBot="1">
      <c r="A27" s="328"/>
      <c r="B27" s="333" t="s">
        <v>285</v>
      </c>
      <c r="C27" s="238"/>
      <c r="D27" s="334">
        <v>42544</v>
      </c>
      <c r="E27" s="335">
        <v>10</v>
      </c>
      <c r="F27" s="336">
        <v>0.6</v>
      </c>
      <c r="G27" s="336"/>
      <c r="H27" s="337">
        <f t="shared" si="0"/>
        <v>9.4</v>
      </c>
      <c r="I27" s="338">
        <v>10</v>
      </c>
      <c r="J27" s="336">
        <v>0.45</v>
      </c>
      <c r="K27" s="336"/>
      <c r="L27" s="337">
        <f t="shared" si="1"/>
        <v>9.5500000000000007</v>
      </c>
      <c r="M27" s="338">
        <v>9</v>
      </c>
      <c r="N27" s="336">
        <v>0.4</v>
      </c>
      <c r="O27" s="336"/>
      <c r="P27" s="337">
        <f t="shared" si="2"/>
        <v>8.6</v>
      </c>
      <c r="Q27" s="371">
        <f t="shared" si="3"/>
        <v>27.550000000000004</v>
      </c>
      <c r="R27" s="382"/>
    </row>
    <row r="28" spans="1:18">
      <c r="A28" s="242">
        <v>6</v>
      </c>
      <c r="B28" s="349" t="s">
        <v>280</v>
      </c>
      <c r="C28" s="350" t="s">
        <v>365</v>
      </c>
      <c r="D28" s="351">
        <v>42837</v>
      </c>
      <c r="E28" s="327">
        <v>10</v>
      </c>
      <c r="F28" s="228">
        <v>0.5</v>
      </c>
      <c r="G28" s="228"/>
      <c r="H28" s="229">
        <f t="shared" si="0"/>
        <v>9.5</v>
      </c>
      <c r="I28" s="230">
        <v>10</v>
      </c>
      <c r="J28" s="228">
        <v>1.3</v>
      </c>
      <c r="K28" s="228"/>
      <c r="L28" s="229">
        <f t="shared" si="1"/>
        <v>8.6999999999999993</v>
      </c>
      <c r="M28" s="230">
        <v>10</v>
      </c>
      <c r="N28" s="228">
        <v>0.4</v>
      </c>
      <c r="O28" s="228"/>
      <c r="P28" s="229">
        <f t="shared" si="2"/>
        <v>9.6</v>
      </c>
      <c r="Q28" s="370">
        <f t="shared" si="3"/>
        <v>27.799999999999997</v>
      </c>
      <c r="R28" s="259">
        <v>82.95</v>
      </c>
    </row>
    <row r="29" spans="1:18">
      <c r="A29" s="245"/>
      <c r="B29" s="352" t="s">
        <v>299</v>
      </c>
      <c r="C29" s="383"/>
      <c r="D29" s="353">
        <v>42555</v>
      </c>
      <c r="E29" s="331">
        <v>10</v>
      </c>
      <c r="F29" s="4">
        <v>0.7</v>
      </c>
      <c r="G29" s="4">
        <v>0.1</v>
      </c>
      <c r="H29" s="3">
        <f t="shared" si="0"/>
        <v>9.2000000000000011</v>
      </c>
      <c r="I29" s="5">
        <v>10</v>
      </c>
      <c r="J29" s="4">
        <v>1.5</v>
      </c>
      <c r="K29" s="4"/>
      <c r="L29" s="3">
        <f t="shared" si="1"/>
        <v>8.5</v>
      </c>
      <c r="M29" s="5">
        <v>10</v>
      </c>
      <c r="N29" s="4">
        <v>0.6</v>
      </c>
      <c r="O29" s="4"/>
      <c r="P29" s="3">
        <f t="shared" si="2"/>
        <v>9.4</v>
      </c>
      <c r="Q29" s="371">
        <f t="shared" si="3"/>
        <v>27.1</v>
      </c>
      <c r="R29" s="260"/>
    </row>
    <row r="30" spans="1:18">
      <c r="A30" s="245"/>
      <c r="B30" s="354" t="s">
        <v>281</v>
      </c>
      <c r="C30" s="383"/>
      <c r="D30" s="353">
        <v>42413</v>
      </c>
      <c r="E30" s="331">
        <v>10</v>
      </c>
      <c r="F30" s="4">
        <v>0.4</v>
      </c>
      <c r="G30" s="4"/>
      <c r="H30" s="3">
        <f t="shared" si="0"/>
        <v>9.6</v>
      </c>
      <c r="I30" s="5">
        <v>10</v>
      </c>
      <c r="J30" s="4">
        <v>1.45</v>
      </c>
      <c r="K30" s="4"/>
      <c r="L30" s="3">
        <f t="shared" si="1"/>
        <v>8.5500000000000007</v>
      </c>
      <c r="M30" s="5">
        <v>10</v>
      </c>
      <c r="N30" s="4">
        <v>0.3</v>
      </c>
      <c r="O30" s="4"/>
      <c r="P30" s="3">
        <f t="shared" si="2"/>
        <v>9.6999999999999993</v>
      </c>
      <c r="Q30" s="371">
        <f t="shared" si="3"/>
        <v>27.849999999999998</v>
      </c>
      <c r="R30" s="260"/>
    </row>
    <row r="31" spans="1:18">
      <c r="A31" s="245"/>
      <c r="B31" s="384" t="s">
        <v>366</v>
      </c>
      <c r="C31" s="383"/>
      <c r="D31" s="385">
        <v>43334</v>
      </c>
      <c r="E31" s="331">
        <v>10</v>
      </c>
      <c r="F31" s="4">
        <v>0.8</v>
      </c>
      <c r="G31" s="4"/>
      <c r="H31" s="3">
        <f t="shared" si="0"/>
        <v>9.1999999999999993</v>
      </c>
      <c r="I31" s="5">
        <v>8</v>
      </c>
      <c r="J31" s="4">
        <v>1.9</v>
      </c>
      <c r="K31" s="4"/>
      <c r="L31" s="3">
        <f t="shared" si="1"/>
        <v>6.1</v>
      </c>
      <c r="M31" s="5">
        <v>10</v>
      </c>
      <c r="N31" s="4">
        <v>0.5</v>
      </c>
      <c r="O31" s="4"/>
      <c r="P31" s="3">
        <f t="shared" si="2"/>
        <v>9.5</v>
      </c>
      <c r="Q31" s="371">
        <f t="shared" si="3"/>
        <v>24.799999999999997</v>
      </c>
      <c r="R31" s="260"/>
    </row>
    <row r="32" spans="1:18" ht="15.75" thickBot="1">
      <c r="A32" s="248"/>
      <c r="B32" s="355" t="s">
        <v>286</v>
      </c>
      <c r="C32" s="386"/>
      <c r="D32" s="356">
        <v>42490</v>
      </c>
      <c r="E32" s="348">
        <v>10</v>
      </c>
      <c r="F32" s="31">
        <v>0.6</v>
      </c>
      <c r="G32" s="31">
        <v>0.1</v>
      </c>
      <c r="H32" s="30">
        <f t="shared" si="0"/>
        <v>9.3000000000000007</v>
      </c>
      <c r="I32" s="32">
        <v>10</v>
      </c>
      <c r="J32" s="31">
        <v>2.0499999999999998</v>
      </c>
      <c r="K32" s="31"/>
      <c r="L32" s="30">
        <f t="shared" si="1"/>
        <v>7.95</v>
      </c>
      <c r="M32" s="32">
        <v>10</v>
      </c>
      <c r="N32" s="31">
        <v>0.7</v>
      </c>
      <c r="O32" s="31"/>
      <c r="P32" s="30">
        <f t="shared" si="2"/>
        <v>9.3000000000000007</v>
      </c>
      <c r="Q32" s="373">
        <f t="shared" si="3"/>
        <v>26.55</v>
      </c>
      <c r="R32" s="261"/>
    </row>
    <row r="33" spans="1:18">
      <c r="A33" s="326">
        <v>7</v>
      </c>
      <c r="B33" s="243" t="s">
        <v>290</v>
      </c>
      <c r="C33" s="226" t="s">
        <v>367</v>
      </c>
      <c r="D33" s="340">
        <v>42972</v>
      </c>
      <c r="E33" s="327">
        <v>10</v>
      </c>
      <c r="F33" s="228">
        <v>0.9</v>
      </c>
      <c r="G33" s="228"/>
      <c r="H33" s="229">
        <f t="shared" si="0"/>
        <v>9.1</v>
      </c>
      <c r="I33" s="230">
        <v>10</v>
      </c>
      <c r="J33" s="228">
        <v>1.95</v>
      </c>
      <c r="K33" s="228"/>
      <c r="L33" s="229">
        <f t="shared" si="1"/>
        <v>8.0500000000000007</v>
      </c>
      <c r="M33" s="230">
        <v>10</v>
      </c>
      <c r="N33" s="228">
        <v>0.5</v>
      </c>
      <c r="O33" s="228"/>
      <c r="P33" s="229">
        <f t="shared" si="2"/>
        <v>9.5</v>
      </c>
      <c r="Q33" s="370">
        <f t="shared" si="3"/>
        <v>26.65</v>
      </c>
      <c r="R33" s="387">
        <v>81.2</v>
      </c>
    </row>
    <row r="34" spans="1:18">
      <c r="A34" s="328"/>
      <c r="B34" s="358" t="s">
        <v>297</v>
      </c>
      <c r="C34" s="232"/>
      <c r="D34" s="359">
        <v>43046</v>
      </c>
      <c r="E34" s="331">
        <v>10</v>
      </c>
      <c r="F34" s="4">
        <v>0.4</v>
      </c>
      <c r="G34" s="4"/>
      <c r="H34" s="3">
        <f t="shared" si="0"/>
        <v>9.6</v>
      </c>
      <c r="I34" s="5">
        <v>10</v>
      </c>
      <c r="J34" s="4">
        <v>1.25</v>
      </c>
      <c r="K34" s="4"/>
      <c r="L34" s="3">
        <f t="shared" si="1"/>
        <v>8.75</v>
      </c>
      <c r="M34" s="5">
        <v>10</v>
      </c>
      <c r="N34" s="4">
        <v>0.7</v>
      </c>
      <c r="O34" s="4"/>
      <c r="P34" s="3">
        <f t="shared" si="2"/>
        <v>9.3000000000000007</v>
      </c>
      <c r="Q34" s="371">
        <f t="shared" si="3"/>
        <v>27.650000000000002</v>
      </c>
      <c r="R34" s="388"/>
    </row>
    <row r="35" spans="1:18" ht="15.75" thickBot="1">
      <c r="A35" s="328"/>
      <c r="B35" s="236" t="s">
        <v>364</v>
      </c>
      <c r="C35" s="232"/>
      <c r="D35" s="389">
        <v>43015</v>
      </c>
      <c r="E35" s="335">
        <v>10</v>
      </c>
      <c r="F35" s="336">
        <v>0.8</v>
      </c>
      <c r="G35" s="336"/>
      <c r="H35" s="337">
        <f t="shared" ref="H35:H38" si="4">SUM(E35-F35-G35)</f>
        <v>9.1999999999999993</v>
      </c>
      <c r="I35" s="338">
        <v>10</v>
      </c>
      <c r="J35" s="336">
        <v>1.8</v>
      </c>
      <c r="K35" s="336"/>
      <c r="L35" s="337">
        <f t="shared" ref="L35:L38" si="5">SUM(I35-J35-K35)</f>
        <v>8.1999999999999993</v>
      </c>
      <c r="M35" s="338">
        <v>10</v>
      </c>
      <c r="N35" s="336">
        <v>0.5</v>
      </c>
      <c r="O35" s="336"/>
      <c r="P35" s="337">
        <f t="shared" ref="P35:P38" si="6">SUM(M35-N35-O35)</f>
        <v>9.5</v>
      </c>
      <c r="Q35" s="371">
        <f t="shared" ref="Q35:Q38" si="7">SUM(H35+L35+P35)</f>
        <v>26.9</v>
      </c>
      <c r="R35" s="390"/>
    </row>
    <row r="36" spans="1:18">
      <c r="A36" s="242">
        <v>8</v>
      </c>
      <c r="B36" s="225" t="s">
        <v>293</v>
      </c>
      <c r="C36" s="226" t="s">
        <v>368</v>
      </c>
      <c r="D36" s="357">
        <v>43007</v>
      </c>
      <c r="E36" s="227">
        <v>9</v>
      </c>
      <c r="F36" s="228">
        <v>0.9</v>
      </c>
      <c r="G36" s="228">
        <v>0.3</v>
      </c>
      <c r="H36" s="229">
        <f t="shared" si="4"/>
        <v>7.8</v>
      </c>
      <c r="I36" s="230">
        <v>10</v>
      </c>
      <c r="J36" s="228">
        <v>2.7</v>
      </c>
      <c r="K36" s="228"/>
      <c r="L36" s="229">
        <f t="shared" si="5"/>
        <v>7.3</v>
      </c>
      <c r="M36" s="230">
        <v>9</v>
      </c>
      <c r="N36" s="228">
        <v>0.6</v>
      </c>
      <c r="O36" s="228"/>
      <c r="P36" s="229">
        <f t="shared" si="6"/>
        <v>8.4</v>
      </c>
      <c r="Q36" s="370">
        <f t="shared" si="7"/>
        <v>23.5</v>
      </c>
      <c r="R36" s="391">
        <v>73.400000000000006</v>
      </c>
    </row>
    <row r="37" spans="1:18">
      <c r="A37" s="245"/>
      <c r="B37" s="352" t="s">
        <v>287</v>
      </c>
      <c r="C37" s="232"/>
      <c r="D37" s="359">
        <v>43088</v>
      </c>
      <c r="E37" s="234">
        <v>10</v>
      </c>
      <c r="F37" s="4">
        <v>1.1000000000000001</v>
      </c>
      <c r="G37" s="4">
        <v>0.4</v>
      </c>
      <c r="H37" s="3">
        <f t="shared" si="4"/>
        <v>8.5</v>
      </c>
      <c r="I37" s="5">
        <v>10</v>
      </c>
      <c r="J37" s="4">
        <v>2.25</v>
      </c>
      <c r="K37" s="4">
        <v>0.3</v>
      </c>
      <c r="L37" s="3">
        <f t="shared" si="5"/>
        <v>7.45</v>
      </c>
      <c r="M37" s="5">
        <v>10</v>
      </c>
      <c r="N37" s="4">
        <v>0.4</v>
      </c>
      <c r="O37" s="4"/>
      <c r="P37" s="3">
        <f t="shared" si="6"/>
        <v>9.6</v>
      </c>
      <c r="Q37" s="371">
        <f t="shared" si="7"/>
        <v>25.549999999999997</v>
      </c>
      <c r="R37" s="392"/>
    </row>
    <row r="38" spans="1:18" ht="15.75" thickBot="1">
      <c r="A38" s="248"/>
      <c r="B38" s="360" t="s">
        <v>291</v>
      </c>
      <c r="C38" s="238"/>
      <c r="D38" s="361">
        <v>43034</v>
      </c>
      <c r="E38" s="240">
        <v>9</v>
      </c>
      <c r="F38" s="31">
        <v>1</v>
      </c>
      <c r="G38" s="31">
        <v>0.4</v>
      </c>
      <c r="H38" s="30">
        <f t="shared" si="4"/>
        <v>7.6</v>
      </c>
      <c r="I38" s="32">
        <v>9</v>
      </c>
      <c r="J38" s="31">
        <v>1.65</v>
      </c>
      <c r="K38" s="31"/>
      <c r="L38" s="30">
        <f t="shared" si="5"/>
        <v>7.35</v>
      </c>
      <c r="M38" s="32">
        <v>10</v>
      </c>
      <c r="N38" s="31">
        <v>0.6</v>
      </c>
      <c r="O38" s="31"/>
      <c r="P38" s="30">
        <f t="shared" si="6"/>
        <v>9.4</v>
      </c>
      <c r="Q38" s="373">
        <f t="shared" si="7"/>
        <v>24.35</v>
      </c>
      <c r="R38" s="393"/>
    </row>
  </sheetData>
  <mergeCells count="29">
    <mergeCell ref="A36:A38"/>
    <mergeCell ref="C36:C38"/>
    <mergeCell ref="R36:R38"/>
    <mergeCell ref="A28:A32"/>
    <mergeCell ref="C28:C32"/>
    <mergeCell ref="R28:R32"/>
    <mergeCell ref="A33:A35"/>
    <mergeCell ref="C33:C35"/>
    <mergeCell ref="R33:R35"/>
    <mergeCell ref="A19:A23"/>
    <mergeCell ref="C19:C23"/>
    <mergeCell ref="R19:R23"/>
    <mergeCell ref="A24:A27"/>
    <mergeCell ref="C24:C27"/>
    <mergeCell ref="R24:R27"/>
    <mergeCell ref="A10:A14"/>
    <mergeCell ref="C10:C14"/>
    <mergeCell ref="R10:R14"/>
    <mergeCell ref="A15:A18"/>
    <mergeCell ref="C15:C18"/>
    <mergeCell ref="R15:R18"/>
    <mergeCell ref="A5:A9"/>
    <mergeCell ref="C5:C9"/>
    <mergeCell ref="R5:R9"/>
    <mergeCell ref="A1:P1"/>
    <mergeCell ref="B2:Q2"/>
    <mergeCell ref="E3:H3"/>
    <mergeCell ref="I3:L3"/>
    <mergeCell ref="M3:P3"/>
  </mergeCells>
  <dataValidations count="1">
    <dataValidation type="custom" allowBlank="1" showInputMessage="1" showErrorMessage="1" sqref="P5:P38 H5:H38 L5:L38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R42"/>
  <sheetViews>
    <sheetView topLeftCell="A32" workbookViewId="0">
      <selection activeCell="J33" sqref="J33"/>
    </sheetView>
  </sheetViews>
  <sheetFormatPr defaultRowHeight="15"/>
  <cols>
    <col min="1" max="1" width="2" bestFit="1" customWidth="1"/>
    <col min="2" max="2" width="25.28515625" bestFit="1" customWidth="1"/>
    <col min="3" max="3" width="23.42578125" customWidth="1"/>
    <col min="4" max="4" width="10.7109375" bestFit="1" customWidth="1"/>
  </cols>
  <sheetData>
    <row r="1" spans="1:18" ht="18.75">
      <c r="A1" s="177" t="s">
        <v>369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61"/>
      <c r="R1" s="1"/>
    </row>
    <row r="2" spans="1:18" ht="19.5" thickBot="1">
      <c r="A2" s="11"/>
      <c r="B2" s="177" t="s">
        <v>370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"/>
    </row>
    <row r="3" spans="1:18">
      <c r="A3" s="1"/>
      <c r="B3" s="191" t="s">
        <v>349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350</v>
      </c>
      <c r="N3" s="175"/>
      <c r="O3" s="175"/>
      <c r="P3" s="175"/>
      <c r="Q3" s="1"/>
      <c r="R3" s="254" t="s">
        <v>360</v>
      </c>
    </row>
    <row r="4" spans="1:18" ht="15.75" thickBot="1">
      <c r="A4" s="1"/>
      <c r="B4" s="10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193" t="s">
        <v>16</v>
      </c>
      <c r="R4" s="394"/>
    </row>
    <row r="5" spans="1:18">
      <c r="A5" s="395">
        <v>1</v>
      </c>
      <c r="B5" s="396" t="s">
        <v>302</v>
      </c>
      <c r="C5" s="217" t="s">
        <v>202</v>
      </c>
      <c r="D5" s="304">
        <v>41701</v>
      </c>
      <c r="E5" s="320">
        <v>10</v>
      </c>
      <c r="F5" s="199">
        <v>0.5</v>
      </c>
      <c r="G5" s="199"/>
      <c r="H5" s="200">
        <f>SUM(E5-F5-G5)</f>
        <v>9.5</v>
      </c>
      <c r="I5" s="201">
        <v>10</v>
      </c>
      <c r="J5" s="199">
        <v>0.3</v>
      </c>
      <c r="K5" s="199"/>
      <c r="L5" s="200">
        <f>SUM(I5-J5-K5)</f>
        <v>9.6999999999999993</v>
      </c>
      <c r="M5" s="201">
        <v>10</v>
      </c>
      <c r="N5" s="199">
        <v>0.6</v>
      </c>
      <c r="O5" s="199"/>
      <c r="P5" s="200">
        <f>SUM(M5-N5-O5)</f>
        <v>9.4</v>
      </c>
      <c r="Q5" s="202">
        <f>SUM(H5+L5+P5)</f>
        <v>28.6</v>
      </c>
      <c r="R5" s="256">
        <v>86.6</v>
      </c>
    </row>
    <row r="6" spans="1:18">
      <c r="A6" s="397"/>
      <c r="B6" s="398" t="s">
        <v>305</v>
      </c>
      <c r="C6" s="220"/>
      <c r="D6" s="399">
        <v>41660</v>
      </c>
      <c r="E6" s="323">
        <v>10</v>
      </c>
      <c r="F6" s="37">
        <v>0.7</v>
      </c>
      <c r="G6" s="37"/>
      <c r="H6" s="38">
        <f>SUM(E6-F6-G6)</f>
        <v>9.3000000000000007</v>
      </c>
      <c r="I6" s="36">
        <v>9</v>
      </c>
      <c r="J6" s="37">
        <v>0.5</v>
      </c>
      <c r="K6" s="37"/>
      <c r="L6" s="38">
        <f>SUM(I6-J6-K6)</f>
        <v>8.5</v>
      </c>
      <c r="M6" s="36">
        <v>10</v>
      </c>
      <c r="N6" s="37">
        <v>0.8</v>
      </c>
      <c r="O6" s="37"/>
      <c r="P6" s="38">
        <f>SUM(M6-N6-O6)</f>
        <v>9.1999999999999993</v>
      </c>
      <c r="Q6" s="208">
        <f>SUM(H6+L6+P6)</f>
        <v>27</v>
      </c>
      <c r="R6" s="257"/>
    </row>
    <row r="7" spans="1:18">
      <c r="A7" s="397"/>
      <c r="B7" s="400" t="s">
        <v>301</v>
      </c>
      <c r="C7" s="220"/>
      <c r="D7" s="310">
        <v>42081</v>
      </c>
      <c r="E7" s="323">
        <v>10</v>
      </c>
      <c r="F7" s="37">
        <v>0.3</v>
      </c>
      <c r="G7" s="37"/>
      <c r="H7" s="38">
        <f>SUM(E7-F7-G7)</f>
        <v>9.6999999999999993</v>
      </c>
      <c r="I7" s="36">
        <v>10</v>
      </c>
      <c r="J7" s="37">
        <v>0.4</v>
      </c>
      <c r="K7" s="37"/>
      <c r="L7" s="38">
        <f>SUM(I7-J7-K7)</f>
        <v>9.6</v>
      </c>
      <c r="M7" s="36">
        <v>10</v>
      </c>
      <c r="N7" s="37">
        <v>0.4</v>
      </c>
      <c r="O7" s="37"/>
      <c r="P7" s="38">
        <f>SUM(M7-N7-O7)</f>
        <v>9.6</v>
      </c>
      <c r="Q7" s="208">
        <f>SUM(H7+L7+P7)</f>
        <v>28.9</v>
      </c>
      <c r="R7" s="257"/>
    </row>
    <row r="8" spans="1:18">
      <c r="A8" s="397"/>
      <c r="B8" s="400" t="s">
        <v>303</v>
      </c>
      <c r="C8" s="220"/>
      <c r="D8" s="310">
        <v>41823</v>
      </c>
      <c r="E8" s="323">
        <v>10</v>
      </c>
      <c r="F8" s="37">
        <v>0.4</v>
      </c>
      <c r="G8" s="37"/>
      <c r="H8" s="38">
        <f>SUM(E8-F8-G8)</f>
        <v>9.6</v>
      </c>
      <c r="I8" s="36">
        <v>10</v>
      </c>
      <c r="J8" s="37">
        <v>0.5</v>
      </c>
      <c r="K8" s="37"/>
      <c r="L8" s="38">
        <f>SUM(I8-J8-K8)</f>
        <v>9.5</v>
      </c>
      <c r="M8" s="36">
        <v>10</v>
      </c>
      <c r="N8" s="37">
        <v>0.3</v>
      </c>
      <c r="O8" s="37"/>
      <c r="P8" s="38">
        <f>SUM(M8-N8-O8)</f>
        <v>9.6999999999999993</v>
      </c>
      <c r="Q8" s="208">
        <f>SUM(H8+L8+P8)</f>
        <v>28.8</v>
      </c>
      <c r="R8" s="257"/>
    </row>
    <row r="9" spans="1:18" ht="15.75" thickBot="1">
      <c r="A9" s="401"/>
      <c r="B9" s="402" t="s">
        <v>304</v>
      </c>
      <c r="C9" s="223"/>
      <c r="D9" s="316">
        <v>41642</v>
      </c>
      <c r="E9" s="403">
        <v>10</v>
      </c>
      <c r="F9" s="186">
        <v>0.6</v>
      </c>
      <c r="G9" s="186"/>
      <c r="H9" s="187">
        <f>SUM(E9-F9-G9)</f>
        <v>9.4</v>
      </c>
      <c r="I9" s="185">
        <v>10</v>
      </c>
      <c r="J9" s="186">
        <v>0.4</v>
      </c>
      <c r="K9" s="186"/>
      <c r="L9" s="187">
        <f>SUM(I9-J9-K9)</f>
        <v>9.6</v>
      </c>
      <c r="M9" s="185">
        <v>10</v>
      </c>
      <c r="N9" s="186">
        <v>0.4</v>
      </c>
      <c r="O9" s="186"/>
      <c r="P9" s="187">
        <f>SUM(M9-N9-O9)</f>
        <v>9.6</v>
      </c>
      <c r="Q9" s="214">
        <f>SUM(H9+L9+P9)</f>
        <v>28.6</v>
      </c>
      <c r="R9" s="258"/>
    </row>
    <row r="10" spans="1:18">
      <c r="A10" s="215">
        <v>2</v>
      </c>
      <c r="B10" s="424" t="s">
        <v>324</v>
      </c>
      <c r="C10" s="217" t="s">
        <v>371</v>
      </c>
      <c r="D10" s="319">
        <v>42086</v>
      </c>
      <c r="E10" s="320">
        <v>10</v>
      </c>
      <c r="F10" s="199">
        <v>0.8</v>
      </c>
      <c r="G10" s="199"/>
      <c r="H10" s="200">
        <f t="shared" ref="H10:H19" si="0">SUM(E10-F10-G10)</f>
        <v>9.1999999999999993</v>
      </c>
      <c r="I10" s="201">
        <v>10</v>
      </c>
      <c r="J10" s="199">
        <v>0.35</v>
      </c>
      <c r="K10" s="199"/>
      <c r="L10" s="200">
        <f t="shared" ref="L10:L19" si="1">SUM(I10-J10-K10)</f>
        <v>9.65</v>
      </c>
      <c r="M10" s="201">
        <v>10</v>
      </c>
      <c r="N10" s="199">
        <v>0.7</v>
      </c>
      <c r="O10" s="199"/>
      <c r="P10" s="200">
        <f t="shared" ref="P10:P19" si="2">SUM(M10-N10-O10)</f>
        <v>9.3000000000000007</v>
      </c>
      <c r="Q10" s="202">
        <f t="shared" ref="Q10:Q19" si="3">SUM(H10+L10+P10)</f>
        <v>28.150000000000002</v>
      </c>
      <c r="R10" s="256">
        <v>85.9</v>
      </c>
    </row>
    <row r="11" spans="1:18">
      <c r="A11" s="219"/>
      <c r="B11" s="404" t="s">
        <v>316</v>
      </c>
      <c r="C11" s="220"/>
      <c r="D11" s="405">
        <v>42367</v>
      </c>
      <c r="E11" s="323">
        <v>10</v>
      </c>
      <c r="F11" s="37">
        <v>0.5</v>
      </c>
      <c r="G11" s="37"/>
      <c r="H11" s="38">
        <f t="shared" si="0"/>
        <v>9.5</v>
      </c>
      <c r="I11" s="36">
        <v>10</v>
      </c>
      <c r="J11" s="37">
        <v>0.3</v>
      </c>
      <c r="K11" s="37"/>
      <c r="L11" s="38">
        <f t="shared" si="1"/>
        <v>9.6999999999999993</v>
      </c>
      <c r="M11" s="36">
        <v>10</v>
      </c>
      <c r="N11" s="37">
        <v>0.6</v>
      </c>
      <c r="O11" s="37"/>
      <c r="P11" s="38">
        <f t="shared" si="2"/>
        <v>9.4</v>
      </c>
      <c r="Q11" s="208">
        <f t="shared" si="3"/>
        <v>28.6</v>
      </c>
      <c r="R11" s="257"/>
    </row>
    <row r="12" spans="1:18">
      <c r="A12" s="219"/>
      <c r="B12" s="425" t="s">
        <v>313</v>
      </c>
      <c r="C12" s="220"/>
      <c r="D12" s="406">
        <v>42182</v>
      </c>
      <c r="E12" s="323">
        <v>10</v>
      </c>
      <c r="F12" s="37">
        <v>0.5</v>
      </c>
      <c r="G12" s="37"/>
      <c r="H12" s="38">
        <f t="shared" si="0"/>
        <v>9.5</v>
      </c>
      <c r="I12" s="36">
        <v>10</v>
      </c>
      <c r="J12" s="37">
        <v>0.5</v>
      </c>
      <c r="K12" s="37"/>
      <c r="L12" s="38">
        <f t="shared" si="1"/>
        <v>9.5</v>
      </c>
      <c r="M12" s="36">
        <v>10</v>
      </c>
      <c r="N12" s="37">
        <v>0.9</v>
      </c>
      <c r="O12" s="37"/>
      <c r="P12" s="38">
        <f t="shared" si="2"/>
        <v>9.1</v>
      </c>
      <c r="Q12" s="208">
        <f t="shared" si="3"/>
        <v>28.1</v>
      </c>
      <c r="R12" s="257"/>
    </row>
    <row r="13" spans="1:18">
      <c r="A13" s="219"/>
      <c r="B13" s="407" t="s">
        <v>314</v>
      </c>
      <c r="C13" s="220"/>
      <c r="D13" s="325">
        <v>42174</v>
      </c>
      <c r="E13" s="323">
        <v>10</v>
      </c>
      <c r="F13" s="37">
        <v>0.45</v>
      </c>
      <c r="G13" s="37"/>
      <c r="H13" s="38">
        <f t="shared" si="0"/>
        <v>9.5500000000000007</v>
      </c>
      <c r="I13" s="36">
        <v>10</v>
      </c>
      <c r="J13" s="37">
        <v>0.3</v>
      </c>
      <c r="K13" s="37"/>
      <c r="L13" s="38">
        <f t="shared" si="1"/>
        <v>9.6999999999999993</v>
      </c>
      <c r="M13" s="36">
        <v>10</v>
      </c>
      <c r="N13" s="37">
        <v>0.4</v>
      </c>
      <c r="O13" s="37"/>
      <c r="P13" s="38">
        <f t="shared" si="2"/>
        <v>9.6</v>
      </c>
      <c r="Q13" s="208">
        <f t="shared" si="3"/>
        <v>28.85</v>
      </c>
      <c r="R13" s="257"/>
    </row>
    <row r="14" spans="1:18" ht="15.75" thickBot="1">
      <c r="A14" s="222"/>
      <c r="B14" s="426" t="s">
        <v>320</v>
      </c>
      <c r="C14" s="223"/>
      <c r="D14" s="408">
        <v>42311</v>
      </c>
      <c r="E14" s="403">
        <v>10</v>
      </c>
      <c r="F14" s="186">
        <v>1.1000000000000001</v>
      </c>
      <c r="G14" s="186"/>
      <c r="H14" s="187">
        <f t="shared" si="0"/>
        <v>8.9</v>
      </c>
      <c r="I14" s="185">
        <v>10</v>
      </c>
      <c r="J14" s="186">
        <v>0.6</v>
      </c>
      <c r="K14" s="186"/>
      <c r="L14" s="187">
        <f t="shared" si="1"/>
        <v>9.4</v>
      </c>
      <c r="M14" s="185">
        <v>10</v>
      </c>
      <c r="N14" s="186">
        <v>0.7</v>
      </c>
      <c r="O14" s="186"/>
      <c r="P14" s="187">
        <f t="shared" si="2"/>
        <v>9.3000000000000007</v>
      </c>
      <c r="Q14" s="214">
        <f t="shared" si="3"/>
        <v>27.6</v>
      </c>
      <c r="R14" s="258"/>
    </row>
    <row r="15" spans="1:18">
      <c r="A15" s="395">
        <v>3</v>
      </c>
      <c r="B15" s="195" t="s">
        <v>306</v>
      </c>
      <c r="C15" s="217" t="s">
        <v>372</v>
      </c>
      <c r="D15" s="304">
        <v>42229</v>
      </c>
      <c r="E15" s="198">
        <v>10</v>
      </c>
      <c r="F15" s="199">
        <v>0.4</v>
      </c>
      <c r="G15" s="199"/>
      <c r="H15" s="200">
        <f t="shared" si="0"/>
        <v>9.6</v>
      </c>
      <c r="I15" s="201">
        <v>10</v>
      </c>
      <c r="J15" s="199">
        <v>0.3</v>
      </c>
      <c r="K15" s="199"/>
      <c r="L15" s="200">
        <f t="shared" si="1"/>
        <v>9.6999999999999993</v>
      </c>
      <c r="M15" s="201">
        <v>10</v>
      </c>
      <c r="N15" s="199">
        <v>0.8</v>
      </c>
      <c r="O15" s="199"/>
      <c r="P15" s="200">
        <f t="shared" si="2"/>
        <v>9.1999999999999993</v>
      </c>
      <c r="Q15" s="202">
        <f t="shared" si="3"/>
        <v>28.499999999999996</v>
      </c>
      <c r="R15" s="256">
        <v>85.5</v>
      </c>
    </row>
    <row r="16" spans="1:18">
      <c r="A16" s="397"/>
      <c r="B16" s="204" t="s">
        <v>307</v>
      </c>
      <c r="C16" s="220"/>
      <c r="D16" s="310">
        <v>42110</v>
      </c>
      <c r="E16" s="207">
        <v>10</v>
      </c>
      <c r="F16" s="37">
        <v>0.5</v>
      </c>
      <c r="G16" s="37"/>
      <c r="H16" s="38">
        <f t="shared" si="0"/>
        <v>9.5</v>
      </c>
      <c r="I16" s="36">
        <v>10</v>
      </c>
      <c r="J16" s="37">
        <v>0.4</v>
      </c>
      <c r="K16" s="37"/>
      <c r="L16" s="38">
        <f t="shared" si="1"/>
        <v>9.6</v>
      </c>
      <c r="M16" s="36">
        <v>10</v>
      </c>
      <c r="N16" s="37">
        <v>0.7</v>
      </c>
      <c r="O16" s="37"/>
      <c r="P16" s="38">
        <f t="shared" si="2"/>
        <v>9.3000000000000007</v>
      </c>
      <c r="Q16" s="208">
        <f t="shared" si="3"/>
        <v>28.400000000000002</v>
      </c>
      <c r="R16" s="257"/>
    </row>
    <row r="17" spans="1:18">
      <c r="A17" s="397"/>
      <c r="B17" s="204" t="s">
        <v>308</v>
      </c>
      <c r="C17" s="220"/>
      <c r="D17" s="310">
        <v>42142</v>
      </c>
      <c r="E17" s="207">
        <v>10</v>
      </c>
      <c r="F17" s="37">
        <v>0.3</v>
      </c>
      <c r="G17" s="37"/>
      <c r="H17" s="38">
        <f t="shared" si="0"/>
        <v>9.6999999999999993</v>
      </c>
      <c r="I17" s="36">
        <v>10</v>
      </c>
      <c r="J17" s="37">
        <v>0.2</v>
      </c>
      <c r="K17" s="37">
        <v>0.1</v>
      </c>
      <c r="L17" s="38">
        <f t="shared" si="1"/>
        <v>9.7000000000000011</v>
      </c>
      <c r="M17" s="36">
        <v>10</v>
      </c>
      <c r="N17" s="37">
        <v>0.8</v>
      </c>
      <c r="O17" s="37"/>
      <c r="P17" s="38">
        <f t="shared" si="2"/>
        <v>9.1999999999999993</v>
      </c>
      <c r="Q17" s="208">
        <f t="shared" si="3"/>
        <v>28.599999999999998</v>
      </c>
      <c r="R17" s="257"/>
    </row>
    <row r="18" spans="1:18">
      <c r="A18" s="397"/>
      <c r="B18" s="204" t="s">
        <v>311</v>
      </c>
      <c r="C18" s="220"/>
      <c r="D18" s="310">
        <v>42090</v>
      </c>
      <c r="E18" s="207">
        <v>10</v>
      </c>
      <c r="F18" s="37">
        <v>0.7</v>
      </c>
      <c r="G18" s="37"/>
      <c r="H18" s="38">
        <f t="shared" si="0"/>
        <v>9.3000000000000007</v>
      </c>
      <c r="I18" s="36">
        <v>10</v>
      </c>
      <c r="J18" s="37">
        <v>0.45</v>
      </c>
      <c r="K18" s="37"/>
      <c r="L18" s="38">
        <f t="shared" si="1"/>
        <v>9.5500000000000007</v>
      </c>
      <c r="M18" s="36">
        <v>9</v>
      </c>
      <c r="N18" s="37">
        <v>1</v>
      </c>
      <c r="O18" s="37"/>
      <c r="P18" s="38">
        <f t="shared" si="2"/>
        <v>8</v>
      </c>
      <c r="Q18" s="208">
        <f t="shared" si="3"/>
        <v>26.85</v>
      </c>
      <c r="R18" s="257"/>
    </row>
    <row r="19" spans="1:18" ht="15.75" thickBot="1">
      <c r="A19" s="401"/>
      <c r="B19" s="224" t="s">
        <v>309</v>
      </c>
      <c r="C19" s="223"/>
      <c r="D19" s="409">
        <v>41985</v>
      </c>
      <c r="E19" s="213">
        <v>10</v>
      </c>
      <c r="F19" s="186">
        <v>1.1000000000000001</v>
      </c>
      <c r="G19" s="186">
        <v>0.1</v>
      </c>
      <c r="H19" s="187">
        <f t="shared" si="0"/>
        <v>8.8000000000000007</v>
      </c>
      <c r="I19" s="185">
        <v>10</v>
      </c>
      <c r="J19" s="186">
        <v>0.45</v>
      </c>
      <c r="K19" s="186"/>
      <c r="L19" s="187">
        <f t="shared" si="1"/>
        <v>9.5500000000000007</v>
      </c>
      <c r="M19" s="185">
        <v>9</v>
      </c>
      <c r="N19" s="186">
        <v>0.6</v>
      </c>
      <c r="O19" s="186"/>
      <c r="P19" s="187">
        <f t="shared" si="2"/>
        <v>8.4</v>
      </c>
      <c r="Q19" s="214">
        <f t="shared" si="3"/>
        <v>26.75</v>
      </c>
      <c r="R19" s="258"/>
    </row>
    <row r="20" spans="1:18" ht="15" customHeight="1">
      <c r="A20" s="278">
        <v>4</v>
      </c>
      <c r="B20" s="430" t="s">
        <v>323</v>
      </c>
      <c r="C20" s="280" t="s">
        <v>373</v>
      </c>
      <c r="D20" s="431">
        <v>41702</v>
      </c>
      <c r="E20" s="432">
        <v>10</v>
      </c>
      <c r="F20" s="283">
        <v>0.75</v>
      </c>
      <c r="G20" s="283"/>
      <c r="H20" s="284">
        <f t="shared" ref="H20:H24" si="4">SUM(E20-F20-G20)</f>
        <v>9.25</v>
      </c>
      <c r="I20" s="285">
        <v>9</v>
      </c>
      <c r="J20" s="283">
        <v>0.85</v>
      </c>
      <c r="K20" s="283"/>
      <c r="L20" s="284">
        <f t="shared" ref="L20:L24" si="5">SUM(I20-J20-K20)</f>
        <v>8.15</v>
      </c>
      <c r="M20" s="285">
        <v>10</v>
      </c>
      <c r="N20" s="283">
        <v>0.4</v>
      </c>
      <c r="O20" s="283"/>
      <c r="P20" s="284">
        <f t="shared" ref="P20:P24" si="6">SUM(M20-N20-O20)</f>
        <v>9.6</v>
      </c>
      <c r="Q20" s="433">
        <f t="shared" ref="Q20:Q24" si="7">SUM(H20+L20+P20)</f>
        <v>27</v>
      </c>
      <c r="R20" s="287">
        <v>84.85</v>
      </c>
    </row>
    <row r="21" spans="1:18">
      <c r="A21" s="288"/>
      <c r="B21" s="434" t="s">
        <v>332</v>
      </c>
      <c r="C21" s="290"/>
      <c r="D21" s="435">
        <v>41832</v>
      </c>
      <c r="E21" s="436">
        <v>10</v>
      </c>
      <c r="F21" s="46">
        <v>0.7</v>
      </c>
      <c r="G21" s="46"/>
      <c r="H21" s="47">
        <f t="shared" si="4"/>
        <v>9.3000000000000007</v>
      </c>
      <c r="I21" s="45">
        <v>10</v>
      </c>
      <c r="J21" s="46">
        <v>1.05</v>
      </c>
      <c r="K21" s="46"/>
      <c r="L21" s="47">
        <f t="shared" si="5"/>
        <v>8.9499999999999993</v>
      </c>
      <c r="M21" s="45">
        <v>10</v>
      </c>
      <c r="N21" s="46">
        <v>0.7</v>
      </c>
      <c r="O21" s="46"/>
      <c r="P21" s="47">
        <f t="shared" si="6"/>
        <v>9.3000000000000007</v>
      </c>
      <c r="Q21" s="437">
        <f t="shared" si="7"/>
        <v>27.55</v>
      </c>
      <c r="R21" s="294"/>
    </row>
    <row r="22" spans="1:18">
      <c r="A22" s="288"/>
      <c r="B22" s="434" t="s">
        <v>329</v>
      </c>
      <c r="C22" s="290"/>
      <c r="D22" s="435">
        <v>41805</v>
      </c>
      <c r="E22" s="436">
        <v>10</v>
      </c>
      <c r="F22" s="46">
        <v>0.7</v>
      </c>
      <c r="G22" s="46"/>
      <c r="H22" s="47">
        <f t="shared" si="4"/>
        <v>9.3000000000000007</v>
      </c>
      <c r="I22" s="45">
        <v>10</v>
      </c>
      <c r="J22" s="46">
        <v>0.8</v>
      </c>
      <c r="K22" s="46"/>
      <c r="L22" s="47">
        <f t="shared" si="5"/>
        <v>9.1999999999999993</v>
      </c>
      <c r="M22" s="45">
        <v>10</v>
      </c>
      <c r="N22" s="46">
        <v>0.6</v>
      </c>
      <c r="O22" s="46"/>
      <c r="P22" s="47">
        <f t="shared" si="6"/>
        <v>9.4</v>
      </c>
      <c r="Q22" s="438">
        <f t="shared" si="7"/>
        <v>27.9</v>
      </c>
      <c r="R22" s="294"/>
    </row>
    <row r="23" spans="1:18" ht="15" customHeight="1">
      <c r="A23" s="288"/>
      <c r="B23" s="434" t="s">
        <v>327</v>
      </c>
      <c r="C23" s="290"/>
      <c r="D23" s="435">
        <v>41643</v>
      </c>
      <c r="E23" s="436">
        <v>10</v>
      </c>
      <c r="F23" s="46">
        <v>0.4</v>
      </c>
      <c r="G23" s="46"/>
      <c r="H23" s="47">
        <f t="shared" si="4"/>
        <v>9.6</v>
      </c>
      <c r="I23" s="45">
        <v>10</v>
      </c>
      <c r="J23" s="46">
        <v>0.5</v>
      </c>
      <c r="K23" s="46"/>
      <c r="L23" s="47">
        <f t="shared" si="5"/>
        <v>9.5</v>
      </c>
      <c r="M23" s="45">
        <v>10</v>
      </c>
      <c r="N23" s="46">
        <v>0.6</v>
      </c>
      <c r="O23" s="46"/>
      <c r="P23" s="47">
        <f t="shared" si="6"/>
        <v>9.4</v>
      </c>
      <c r="Q23" s="437">
        <f t="shared" si="7"/>
        <v>28.5</v>
      </c>
      <c r="R23" s="294"/>
    </row>
    <row r="24" spans="1:18" ht="15.75" thickBot="1">
      <c r="A24" s="295"/>
      <c r="B24" s="434" t="s">
        <v>322</v>
      </c>
      <c r="C24" s="297"/>
      <c r="D24" s="435">
        <v>41667</v>
      </c>
      <c r="E24" s="436">
        <v>10</v>
      </c>
      <c r="F24" s="46">
        <v>0.6</v>
      </c>
      <c r="G24" s="46"/>
      <c r="H24" s="47">
        <f t="shared" si="4"/>
        <v>9.4</v>
      </c>
      <c r="I24" s="45">
        <v>10</v>
      </c>
      <c r="J24" s="46">
        <v>0.85</v>
      </c>
      <c r="K24" s="46"/>
      <c r="L24" s="47">
        <f t="shared" si="5"/>
        <v>9.15</v>
      </c>
      <c r="M24" s="45">
        <v>10</v>
      </c>
      <c r="N24" s="46">
        <v>0.3</v>
      </c>
      <c r="O24" s="46"/>
      <c r="P24" s="47">
        <f t="shared" si="6"/>
        <v>9.6999999999999993</v>
      </c>
      <c r="Q24" s="437">
        <f t="shared" si="7"/>
        <v>28.25</v>
      </c>
      <c r="R24" s="301"/>
    </row>
    <row r="25" spans="1:18">
      <c r="A25" s="242">
        <v>5</v>
      </c>
      <c r="B25" s="410" t="s">
        <v>317</v>
      </c>
      <c r="C25" s="226" t="s">
        <v>374</v>
      </c>
      <c r="D25" s="439">
        <v>41861</v>
      </c>
      <c r="E25" s="327">
        <v>10</v>
      </c>
      <c r="F25" s="228">
        <v>0.7</v>
      </c>
      <c r="G25" s="228"/>
      <c r="H25" s="229">
        <f>SUM(E25-F25-G25)</f>
        <v>9.3000000000000007</v>
      </c>
      <c r="I25" s="230">
        <v>10</v>
      </c>
      <c r="J25" s="228">
        <v>0.75</v>
      </c>
      <c r="K25" s="228"/>
      <c r="L25" s="229">
        <f>SUM(I25-J25-K25)</f>
        <v>9.25</v>
      </c>
      <c r="M25" s="5">
        <v>10</v>
      </c>
      <c r="N25" s="4">
        <v>0.4</v>
      </c>
      <c r="O25" s="228"/>
      <c r="P25" s="229">
        <f>SUM(M25-N25-O25)</f>
        <v>9.6</v>
      </c>
      <c r="Q25" s="429">
        <f>SUM(H25+L25+P25)</f>
        <v>28.15</v>
      </c>
      <c r="R25" s="259">
        <v>84.8</v>
      </c>
    </row>
    <row r="26" spans="1:18">
      <c r="A26" s="245"/>
      <c r="B26" s="411" t="s">
        <v>321</v>
      </c>
      <c r="C26" s="232"/>
      <c r="D26" s="332">
        <v>41975</v>
      </c>
      <c r="E26" s="331">
        <v>10</v>
      </c>
      <c r="F26" s="4">
        <v>0.65</v>
      </c>
      <c r="G26" s="4"/>
      <c r="H26" s="3">
        <f>SUM(E26-F26-G26)</f>
        <v>9.35</v>
      </c>
      <c r="I26" s="5">
        <v>10</v>
      </c>
      <c r="J26" s="4">
        <v>0.65</v>
      </c>
      <c r="K26" s="4"/>
      <c r="L26" s="3">
        <f>SUM(I26-J26-K26)</f>
        <v>9.35</v>
      </c>
      <c r="M26" s="5">
        <v>10</v>
      </c>
      <c r="N26" s="4">
        <v>0.2</v>
      </c>
      <c r="O26" s="4"/>
      <c r="P26" s="3">
        <f>SUM(M26-N26-O26)</f>
        <v>9.8000000000000007</v>
      </c>
      <c r="Q26" s="380">
        <f>SUM(H26+L26+P26)</f>
        <v>28.5</v>
      </c>
      <c r="R26" s="260"/>
    </row>
    <row r="27" spans="1:18">
      <c r="A27" s="245"/>
      <c r="B27" s="412" t="s">
        <v>318</v>
      </c>
      <c r="C27" s="232"/>
      <c r="D27" s="330">
        <v>41987</v>
      </c>
      <c r="E27" s="331">
        <v>10</v>
      </c>
      <c r="F27" s="4">
        <v>0.9</v>
      </c>
      <c r="G27" s="4"/>
      <c r="H27" s="3">
        <f>SUM(E27-F27-G27)</f>
        <v>9.1</v>
      </c>
      <c r="I27" s="5">
        <v>10</v>
      </c>
      <c r="J27" s="4">
        <v>1.35</v>
      </c>
      <c r="K27" s="4"/>
      <c r="L27" s="3">
        <f>SUM(I27-J27-K27)</f>
        <v>8.65</v>
      </c>
      <c r="M27" s="5">
        <v>10</v>
      </c>
      <c r="N27" s="4">
        <v>0.6</v>
      </c>
      <c r="O27" s="4"/>
      <c r="P27" s="3">
        <f>SUM(M27-N27-O27)</f>
        <v>9.4</v>
      </c>
      <c r="Q27" s="380">
        <f>SUM(H27+L27+P27)</f>
        <v>27.15</v>
      </c>
      <c r="R27" s="260"/>
    </row>
    <row r="28" spans="1:18" ht="15" customHeight="1" thickBot="1">
      <c r="A28" s="248"/>
      <c r="B28" s="413" t="s">
        <v>315</v>
      </c>
      <c r="C28" s="238"/>
      <c r="D28" s="334">
        <v>41742</v>
      </c>
      <c r="E28" s="348">
        <v>10</v>
      </c>
      <c r="F28" s="31">
        <v>0.8</v>
      </c>
      <c r="G28" s="84"/>
      <c r="H28" s="30">
        <f>SUM(E28-F28-G28)</f>
        <v>9.1999999999999993</v>
      </c>
      <c r="I28" s="32">
        <v>10</v>
      </c>
      <c r="J28" s="31">
        <v>0.85</v>
      </c>
      <c r="K28" s="84"/>
      <c r="L28" s="30">
        <f>SUM(I28-J28-K28)</f>
        <v>9.15</v>
      </c>
      <c r="M28" s="32">
        <v>10</v>
      </c>
      <c r="N28" s="31">
        <v>0.2</v>
      </c>
      <c r="O28" s="84"/>
      <c r="P28" s="30">
        <f>SUM(M28-N28-O28)</f>
        <v>9.8000000000000007</v>
      </c>
      <c r="Q28" s="373">
        <f>SUM(H28+L28+P28)</f>
        <v>28.150000000000002</v>
      </c>
      <c r="R28" s="261"/>
    </row>
    <row r="29" spans="1:18">
      <c r="A29" s="242">
        <v>6</v>
      </c>
      <c r="B29" s="243" t="s">
        <v>334</v>
      </c>
      <c r="C29" s="226" t="s">
        <v>375</v>
      </c>
      <c r="D29" s="340">
        <v>42089</v>
      </c>
      <c r="E29" s="327">
        <v>10</v>
      </c>
      <c r="F29" s="228">
        <v>0.8</v>
      </c>
      <c r="G29" s="228"/>
      <c r="H29" s="229">
        <f>SUM(E29-F29-G29)</f>
        <v>9.1999999999999993</v>
      </c>
      <c r="I29" s="230">
        <v>10</v>
      </c>
      <c r="J29" s="228">
        <v>0.8</v>
      </c>
      <c r="K29" s="228"/>
      <c r="L29" s="229">
        <f>SUM(I29-J29-K29)</f>
        <v>9.1999999999999993</v>
      </c>
      <c r="M29" s="230">
        <v>10</v>
      </c>
      <c r="N29" s="228">
        <v>0.6</v>
      </c>
      <c r="O29" s="228"/>
      <c r="P29" s="229">
        <f>SUM(M29-N29-O29)</f>
        <v>9.4</v>
      </c>
      <c r="Q29" s="345">
        <f>SUM(H29+L29+P29)</f>
        <v>27.799999999999997</v>
      </c>
      <c r="R29" s="259">
        <v>82.2</v>
      </c>
    </row>
    <row r="30" spans="1:18">
      <c r="A30" s="245"/>
      <c r="B30" s="246" t="s">
        <v>335</v>
      </c>
      <c r="C30" s="232"/>
      <c r="D30" s="346">
        <v>42311</v>
      </c>
      <c r="E30" s="331">
        <v>10</v>
      </c>
      <c r="F30" s="4">
        <v>0.7</v>
      </c>
      <c r="G30" s="4"/>
      <c r="H30" s="3">
        <f>SUM(E30-F30-G30)</f>
        <v>9.3000000000000007</v>
      </c>
      <c r="I30" s="5">
        <v>10</v>
      </c>
      <c r="J30" s="4">
        <v>1.1000000000000001</v>
      </c>
      <c r="K30" s="4"/>
      <c r="L30" s="3">
        <f>SUM(I30-J30-K30)</f>
        <v>8.9</v>
      </c>
      <c r="M30" s="5">
        <v>10</v>
      </c>
      <c r="N30" s="4">
        <v>0.7</v>
      </c>
      <c r="O30" s="4"/>
      <c r="P30" s="3">
        <f>SUM(M30-N30-O30)</f>
        <v>9.3000000000000007</v>
      </c>
      <c r="Q30" s="339">
        <f>SUM(H30+L30+P30)</f>
        <v>27.500000000000004</v>
      </c>
      <c r="R30" s="260"/>
    </row>
    <row r="31" spans="1:18" ht="15.75" thickBot="1">
      <c r="A31" s="248"/>
      <c r="B31" s="249" t="s">
        <v>336</v>
      </c>
      <c r="C31" s="238"/>
      <c r="D31" s="277">
        <v>42478</v>
      </c>
      <c r="E31" s="348">
        <v>10</v>
      </c>
      <c r="F31" s="31">
        <v>0.9</v>
      </c>
      <c r="G31" s="31"/>
      <c r="H31" s="30">
        <f>SUM(E31-F31-G31)</f>
        <v>9.1</v>
      </c>
      <c r="I31" s="32">
        <v>10</v>
      </c>
      <c r="J31" s="31">
        <v>0.9</v>
      </c>
      <c r="K31" s="31"/>
      <c r="L31" s="30">
        <f>SUM(I31-J31-K31)</f>
        <v>9.1</v>
      </c>
      <c r="M31" s="32">
        <v>10</v>
      </c>
      <c r="N31" s="31">
        <v>1.3</v>
      </c>
      <c r="O31" s="31"/>
      <c r="P31" s="30">
        <f>SUM(M31-N31-O31)</f>
        <v>8.6999999999999993</v>
      </c>
      <c r="Q31" s="241">
        <f>SUM(H31+L31+P31)</f>
        <v>26.9</v>
      </c>
      <c r="R31" s="261"/>
    </row>
    <row r="32" spans="1:18" ht="15" customHeight="1">
      <c r="A32" s="242">
        <v>7</v>
      </c>
      <c r="B32" s="374" t="s">
        <v>376</v>
      </c>
      <c r="C32" s="226" t="s">
        <v>377</v>
      </c>
      <c r="D32" s="332">
        <v>42161</v>
      </c>
      <c r="E32" s="414">
        <v>10</v>
      </c>
      <c r="F32" s="415">
        <v>0.75</v>
      </c>
      <c r="G32" s="415"/>
      <c r="H32" s="416">
        <f>SUM(E32-F32-G32)</f>
        <v>9.25</v>
      </c>
      <c r="I32" s="417">
        <v>10</v>
      </c>
      <c r="J32" s="415">
        <v>0.8</v>
      </c>
      <c r="K32" s="415"/>
      <c r="L32" s="416">
        <f>SUM(I32-J32-K32)</f>
        <v>9.1999999999999993</v>
      </c>
      <c r="M32" s="417">
        <v>10</v>
      </c>
      <c r="N32" s="415">
        <v>0.8</v>
      </c>
      <c r="O32" s="415"/>
      <c r="P32" s="416">
        <f>SUM(M32-N32-O32)</f>
        <v>9.1999999999999993</v>
      </c>
      <c r="Q32" s="418">
        <f>SUM(H32+L32+P32)</f>
        <v>27.65</v>
      </c>
      <c r="R32" s="259">
        <v>81.400000000000006</v>
      </c>
    </row>
    <row r="33" spans="1:18">
      <c r="A33" s="245"/>
      <c r="B33" s="419" t="s">
        <v>337</v>
      </c>
      <c r="C33" s="232"/>
      <c r="D33" s="332">
        <v>42053</v>
      </c>
      <c r="E33" s="331">
        <v>10</v>
      </c>
      <c r="F33" s="4">
        <v>1</v>
      </c>
      <c r="G33" s="4"/>
      <c r="H33" s="3">
        <f>SUM(E33-F33-G33)</f>
        <v>9</v>
      </c>
      <c r="I33" s="5">
        <v>10</v>
      </c>
      <c r="J33" s="4">
        <v>1.3</v>
      </c>
      <c r="K33" s="4"/>
      <c r="L33" s="3">
        <f>SUM(I33-J33-K33)</f>
        <v>8.6999999999999993</v>
      </c>
      <c r="M33" s="5">
        <v>9</v>
      </c>
      <c r="N33" s="4">
        <v>0.4</v>
      </c>
      <c r="O33" s="4"/>
      <c r="P33" s="3">
        <f>SUM(M33-N33-O33)</f>
        <v>8.6</v>
      </c>
      <c r="Q33" s="235">
        <f>SUM(H33+L33+P33)</f>
        <v>26.299999999999997</v>
      </c>
      <c r="R33" s="260"/>
    </row>
    <row r="34" spans="1:18">
      <c r="A34" s="245"/>
      <c r="B34" s="329" t="s">
        <v>326</v>
      </c>
      <c r="C34" s="232"/>
      <c r="D34" s="330">
        <v>42354</v>
      </c>
      <c r="E34" s="331">
        <v>10</v>
      </c>
      <c r="F34" s="4">
        <v>1.4</v>
      </c>
      <c r="G34" s="4"/>
      <c r="H34" s="3">
        <f>SUM(E34-F34-G34)</f>
        <v>8.6</v>
      </c>
      <c r="I34" s="5">
        <v>10</v>
      </c>
      <c r="J34" s="4">
        <v>1.1000000000000001</v>
      </c>
      <c r="K34" s="4"/>
      <c r="L34" s="3">
        <f>SUM(I34-J34-K34)</f>
        <v>8.9</v>
      </c>
      <c r="M34" s="5">
        <v>10</v>
      </c>
      <c r="N34" s="4">
        <v>1</v>
      </c>
      <c r="O34" s="4"/>
      <c r="P34" s="3">
        <f>SUM(M34-N34-O34)</f>
        <v>9</v>
      </c>
      <c r="Q34" s="235">
        <f>SUM(H34+L34+P34)</f>
        <v>26.5</v>
      </c>
      <c r="R34" s="260"/>
    </row>
    <row r="35" spans="1:18" ht="15.75" thickBot="1">
      <c r="A35" s="245"/>
      <c r="B35" s="333" t="s">
        <v>333</v>
      </c>
      <c r="C35" s="232"/>
      <c r="D35" s="330">
        <v>41947</v>
      </c>
      <c r="E35" s="331">
        <v>10</v>
      </c>
      <c r="F35" s="4">
        <v>2.2999999999999998</v>
      </c>
      <c r="G35" s="4"/>
      <c r="H35" s="3">
        <f>SUM(E35-F35-G35)</f>
        <v>7.7</v>
      </c>
      <c r="I35" s="5">
        <v>10</v>
      </c>
      <c r="J35" s="4">
        <v>1.05</v>
      </c>
      <c r="K35" s="4"/>
      <c r="L35" s="3">
        <f>SUM(I35-J35-K35)</f>
        <v>8.9499999999999993</v>
      </c>
      <c r="M35" s="5">
        <v>10</v>
      </c>
      <c r="N35" s="4">
        <v>1</v>
      </c>
      <c r="O35" s="4"/>
      <c r="P35" s="3">
        <f>SUM(M35-N35-O35)</f>
        <v>9</v>
      </c>
      <c r="Q35" s="235">
        <f>SUM(H35+L35+P35)</f>
        <v>25.65</v>
      </c>
      <c r="R35" s="260"/>
    </row>
    <row r="36" spans="1:18" ht="15.75" thickBot="1">
      <c r="A36" s="248"/>
      <c r="B36" s="420" t="s">
        <v>330</v>
      </c>
      <c r="C36" s="238"/>
      <c r="D36" s="421">
        <v>42297</v>
      </c>
      <c r="E36" s="348">
        <v>10</v>
      </c>
      <c r="F36" s="31">
        <v>1.75</v>
      </c>
      <c r="G36" s="31"/>
      <c r="H36" s="30">
        <f>SUM(E36-F36-G36)</f>
        <v>8.25</v>
      </c>
      <c r="I36" s="32">
        <v>10</v>
      </c>
      <c r="J36" s="31">
        <v>1.45</v>
      </c>
      <c r="K36" s="31"/>
      <c r="L36" s="30">
        <f>SUM(I36-J36-K36)</f>
        <v>8.5500000000000007</v>
      </c>
      <c r="M36" s="32">
        <v>10</v>
      </c>
      <c r="N36" s="31">
        <v>0.7</v>
      </c>
      <c r="O36" s="31"/>
      <c r="P36" s="30">
        <f>SUM(M36-N36-O36)</f>
        <v>9.3000000000000007</v>
      </c>
      <c r="Q36" s="241">
        <f>SUM(H36+L36+P36)</f>
        <v>26.1</v>
      </c>
      <c r="R36" s="261"/>
    </row>
    <row r="37" spans="1:18" ht="15" customHeight="1">
      <c r="A37" s="242">
        <v>8</v>
      </c>
      <c r="B37" s="427" t="s">
        <v>331</v>
      </c>
      <c r="C37" s="226" t="s">
        <v>378</v>
      </c>
      <c r="D37" s="357">
        <v>42124</v>
      </c>
      <c r="E37" s="327">
        <v>10</v>
      </c>
      <c r="F37" s="228">
        <v>1.1000000000000001</v>
      </c>
      <c r="G37" s="228"/>
      <c r="H37" s="229">
        <f>SUM(E37-F37-G37)</f>
        <v>8.9</v>
      </c>
      <c r="I37" s="230">
        <v>10</v>
      </c>
      <c r="J37" s="228">
        <v>1.2</v>
      </c>
      <c r="K37" s="228"/>
      <c r="L37" s="229">
        <f>SUM(I37-J37-K37)</f>
        <v>8.8000000000000007</v>
      </c>
      <c r="M37" s="230">
        <v>10</v>
      </c>
      <c r="N37" s="228">
        <v>0.6</v>
      </c>
      <c r="O37" s="228"/>
      <c r="P37" s="229">
        <f>SUM(M37-N37-O37)</f>
        <v>9.4</v>
      </c>
      <c r="Q37" s="345">
        <f>SUM(H37+L37+P37)</f>
        <v>27.1</v>
      </c>
      <c r="R37" s="259">
        <v>80.45</v>
      </c>
    </row>
    <row r="38" spans="1:18">
      <c r="A38" s="245"/>
      <c r="B38" s="440" t="s">
        <v>379</v>
      </c>
      <c r="C38" s="232"/>
      <c r="D38" s="441">
        <v>41673</v>
      </c>
      <c r="E38" s="331">
        <v>10</v>
      </c>
      <c r="F38" s="4">
        <v>1.5</v>
      </c>
      <c r="G38" s="4"/>
      <c r="H38" s="3">
        <f>SUM(E38-F38-G38)</f>
        <v>8.5</v>
      </c>
      <c r="I38" s="5">
        <v>10</v>
      </c>
      <c r="J38" s="4">
        <v>1.35</v>
      </c>
      <c r="K38" s="4"/>
      <c r="L38" s="3">
        <f>SUM(I38-J38-K38)</f>
        <v>8.65</v>
      </c>
      <c r="M38" s="5">
        <v>10</v>
      </c>
      <c r="N38" s="4">
        <v>0.8</v>
      </c>
      <c r="O38" s="4"/>
      <c r="P38" s="3">
        <f>SUM(M38-N38-O38)</f>
        <v>9.1999999999999993</v>
      </c>
      <c r="Q38" s="339">
        <f>SUM(H38+L38+P38)</f>
        <v>26.349999999999998</v>
      </c>
      <c r="R38" s="260"/>
    </row>
    <row r="39" spans="1:18">
      <c r="A39" s="245"/>
      <c r="B39" s="428" t="s">
        <v>328</v>
      </c>
      <c r="C39" s="232"/>
      <c r="D39" s="359">
        <v>42274</v>
      </c>
      <c r="E39" s="331">
        <v>10</v>
      </c>
      <c r="F39" s="4">
        <v>1</v>
      </c>
      <c r="G39" s="4"/>
      <c r="H39" s="3">
        <f>SUM(E39-F39-G39)</f>
        <v>9</v>
      </c>
      <c r="I39" s="5">
        <v>10</v>
      </c>
      <c r="J39" s="4">
        <v>1.3</v>
      </c>
      <c r="K39" s="4"/>
      <c r="L39" s="3">
        <f>SUM(I39-J39-K39)</f>
        <v>8.6999999999999993</v>
      </c>
      <c r="M39" s="5">
        <v>9</v>
      </c>
      <c r="N39" s="4">
        <v>0.6</v>
      </c>
      <c r="O39" s="4"/>
      <c r="P39" s="3">
        <f>SUM(M39-N39-O39)</f>
        <v>8.4</v>
      </c>
      <c r="Q39" s="235">
        <f>SUM(H39+L39+P39)</f>
        <v>26.1</v>
      </c>
      <c r="R39" s="260"/>
    </row>
    <row r="40" spans="1:18" ht="15.75" thickBot="1">
      <c r="A40" s="248"/>
      <c r="B40" s="422" t="s">
        <v>380</v>
      </c>
      <c r="C40" s="238"/>
      <c r="D40" s="423">
        <v>42215</v>
      </c>
      <c r="E40" s="348">
        <v>10</v>
      </c>
      <c r="F40" s="31">
        <v>1.5</v>
      </c>
      <c r="G40" s="31"/>
      <c r="H40" s="30">
        <f>SUM(E40-F40-G40)</f>
        <v>8.5</v>
      </c>
      <c r="I40" s="32">
        <v>10</v>
      </c>
      <c r="J40" s="31">
        <v>1.5</v>
      </c>
      <c r="K40" s="31"/>
      <c r="L40" s="30">
        <f>SUM(I40-J40-K40)</f>
        <v>8.5</v>
      </c>
      <c r="M40" s="32">
        <v>10</v>
      </c>
      <c r="N40" s="31">
        <v>0.7</v>
      </c>
      <c r="O40" s="31"/>
      <c r="P40" s="30">
        <f>SUM(M40-N40-O40)</f>
        <v>9.3000000000000007</v>
      </c>
      <c r="Q40" s="241">
        <f>SUM(H40+L40+P40)</f>
        <v>26.3</v>
      </c>
      <c r="R40" s="261"/>
    </row>
    <row r="41" spans="1:18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</sheetData>
  <mergeCells count="30">
    <mergeCell ref="A20:A24"/>
    <mergeCell ref="C20:C24"/>
    <mergeCell ref="R20:R24"/>
    <mergeCell ref="A25:A28"/>
    <mergeCell ref="C25:C28"/>
    <mergeCell ref="R25:R28"/>
    <mergeCell ref="A32:A36"/>
    <mergeCell ref="C32:C36"/>
    <mergeCell ref="R32:R36"/>
    <mergeCell ref="A37:A40"/>
    <mergeCell ref="C37:C40"/>
    <mergeCell ref="R37:R40"/>
    <mergeCell ref="A29:A31"/>
    <mergeCell ref="C29:C31"/>
    <mergeCell ref="R29:R31"/>
    <mergeCell ref="A15:A19"/>
    <mergeCell ref="C15:C19"/>
    <mergeCell ref="R15:R19"/>
    <mergeCell ref="A5:A9"/>
    <mergeCell ref="C5:C9"/>
    <mergeCell ref="R5:R9"/>
    <mergeCell ref="A10:A14"/>
    <mergeCell ref="C10:C14"/>
    <mergeCell ref="R10:R14"/>
    <mergeCell ref="A1:P1"/>
    <mergeCell ref="B2:Q2"/>
    <mergeCell ref="E3:H3"/>
    <mergeCell ref="I3:L3"/>
    <mergeCell ref="M3:P3"/>
    <mergeCell ref="R3:R4"/>
  </mergeCells>
  <dataValidations count="1">
    <dataValidation type="custom" allowBlank="1" showInputMessage="1" showErrorMessage="1" sqref="H5:H40 L5:L40 P5:P40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14"/>
  <sheetViews>
    <sheetView topLeftCell="A4" workbookViewId="0">
      <selection activeCell="I26" sqref="I26"/>
    </sheetView>
  </sheetViews>
  <sheetFormatPr defaultRowHeight="15"/>
  <cols>
    <col min="1" max="1" width="2" bestFit="1" customWidth="1"/>
    <col min="2" max="2" width="28.140625" bestFit="1" customWidth="1"/>
    <col min="3" max="3" width="21.85546875" customWidth="1"/>
    <col min="4" max="4" width="10.7109375" bestFit="1" customWidth="1"/>
  </cols>
  <sheetData>
    <row r="1" spans="1:18" ht="18.75">
      <c r="A1" s="177" t="s">
        <v>381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61"/>
      <c r="R1" s="1"/>
    </row>
    <row r="2" spans="1:18" ht="18.75">
      <c r="A2" s="11"/>
      <c r="B2" s="177" t="s">
        <v>348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"/>
    </row>
    <row r="3" spans="1:18" ht="15.75" thickBot="1">
      <c r="A3" s="1"/>
      <c r="B3" s="191" t="s">
        <v>349</v>
      </c>
      <c r="C3" s="1"/>
      <c r="D3" s="2"/>
      <c r="E3" s="178" t="s">
        <v>3</v>
      </c>
      <c r="F3" s="179"/>
      <c r="G3" s="179"/>
      <c r="H3" s="179"/>
      <c r="I3" s="173" t="s">
        <v>4</v>
      </c>
      <c r="J3" s="174"/>
      <c r="K3" s="174"/>
      <c r="L3" s="174"/>
      <c r="M3" s="175" t="s">
        <v>350</v>
      </c>
      <c r="N3" s="175"/>
      <c r="O3" s="175"/>
      <c r="P3" s="175"/>
      <c r="Q3" s="1"/>
      <c r="R3" s="1"/>
    </row>
    <row r="4" spans="1:18" ht="45.75" thickBot="1">
      <c r="A4" s="1"/>
      <c r="B4" s="192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6" t="s">
        <v>16</v>
      </c>
      <c r="R4" s="442" t="s">
        <v>360</v>
      </c>
    </row>
    <row r="5" spans="1:18">
      <c r="A5" s="265">
        <v>1</v>
      </c>
      <c r="B5" s="216" t="s">
        <v>338</v>
      </c>
      <c r="C5" s="196" t="s">
        <v>168</v>
      </c>
      <c r="D5" s="319">
        <v>41368</v>
      </c>
      <c r="E5" s="320">
        <v>10</v>
      </c>
      <c r="F5" s="199">
        <v>0.55000000000000004</v>
      </c>
      <c r="G5" s="199"/>
      <c r="H5" s="200">
        <f t="shared" ref="H5:H9" si="0">SUM(E5-F5-G5)</f>
        <v>9.4499999999999993</v>
      </c>
      <c r="I5" s="201">
        <v>10</v>
      </c>
      <c r="J5" s="199">
        <v>0.4</v>
      </c>
      <c r="K5" s="199"/>
      <c r="L5" s="200">
        <f t="shared" ref="L5:L9" si="1">SUM(I5-J5-K5)</f>
        <v>9.6</v>
      </c>
      <c r="M5" s="201">
        <v>10</v>
      </c>
      <c r="N5" s="199">
        <v>0.4</v>
      </c>
      <c r="O5" s="199"/>
      <c r="P5" s="200">
        <f t="shared" ref="P5:P9" si="2">SUM(M5-N5-O5)</f>
        <v>9.6</v>
      </c>
      <c r="Q5" s="202">
        <f t="shared" ref="Q5:Q9" si="3">SUM(H5+L5+P5)</f>
        <v>28.65</v>
      </c>
      <c r="R5" s="256">
        <v>85.2</v>
      </c>
    </row>
    <row r="6" spans="1:18">
      <c r="A6" s="266"/>
      <c r="B6" s="267" t="s">
        <v>340</v>
      </c>
      <c r="C6" s="205"/>
      <c r="D6" s="406">
        <v>41364</v>
      </c>
      <c r="E6" s="323">
        <v>10</v>
      </c>
      <c r="F6" s="37">
        <v>0.8</v>
      </c>
      <c r="G6" s="37"/>
      <c r="H6" s="38">
        <f t="shared" si="0"/>
        <v>9.1999999999999993</v>
      </c>
      <c r="I6" s="36">
        <v>10</v>
      </c>
      <c r="J6" s="37">
        <v>0.3</v>
      </c>
      <c r="K6" s="37"/>
      <c r="L6" s="38">
        <f t="shared" si="1"/>
        <v>9.6999999999999993</v>
      </c>
      <c r="M6" s="36">
        <v>10</v>
      </c>
      <c r="N6" s="37">
        <v>0.5</v>
      </c>
      <c r="O6" s="37"/>
      <c r="P6" s="38">
        <f t="shared" si="2"/>
        <v>9.5</v>
      </c>
      <c r="Q6" s="208">
        <f t="shared" si="3"/>
        <v>28.4</v>
      </c>
      <c r="R6" s="257"/>
    </row>
    <row r="7" spans="1:18">
      <c r="A7" s="266"/>
      <c r="B7" s="269" t="s">
        <v>339</v>
      </c>
      <c r="C7" s="205"/>
      <c r="D7" s="406">
        <v>41338</v>
      </c>
      <c r="E7" s="323">
        <v>10</v>
      </c>
      <c r="F7" s="37">
        <v>0.35</v>
      </c>
      <c r="G7" s="37"/>
      <c r="H7" s="38">
        <f t="shared" si="0"/>
        <v>9.65</v>
      </c>
      <c r="I7" s="36">
        <v>10</v>
      </c>
      <c r="J7" s="37">
        <v>0.25</v>
      </c>
      <c r="K7" s="37"/>
      <c r="L7" s="38">
        <f t="shared" si="1"/>
        <v>9.75</v>
      </c>
      <c r="M7" s="36">
        <v>9</v>
      </c>
      <c r="N7" s="37">
        <v>0.4</v>
      </c>
      <c r="O7" s="37"/>
      <c r="P7" s="38">
        <f t="shared" si="2"/>
        <v>8.6</v>
      </c>
      <c r="Q7" s="208">
        <f t="shared" si="3"/>
        <v>28</v>
      </c>
      <c r="R7" s="257"/>
    </row>
    <row r="8" spans="1:18">
      <c r="A8" s="266"/>
      <c r="B8" s="445" t="s">
        <v>310</v>
      </c>
      <c r="C8" s="205"/>
      <c r="D8" s="406">
        <v>42000</v>
      </c>
      <c r="E8" s="323">
        <v>10</v>
      </c>
      <c r="F8" s="37">
        <v>0.9</v>
      </c>
      <c r="G8" s="37"/>
      <c r="H8" s="38">
        <f t="shared" si="0"/>
        <v>9.1</v>
      </c>
      <c r="I8" s="36">
        <v>10</v>
      </c>
      <c r="J8" s="37">
        <v>0.4</v>
      </c>
      <c r="K8" s="37"/>
      <c r="L8" s="38">
        <f t="shared" si="1"/>
        <v>9.6</v>
      </c>
      <c r="M8" s="36">
        <v>9</v>
      </c>
      <c r="N8" s="37">
        <v>0.4</v>
      </c>
      <c r="O8" s="37"/>
      <c r="P8" s="38">
        <f t="shared" si="2"/>
        <v>8.6</v>
      </c>
      <c r="Q8" s="208">
        <f t="shared" si="3"/>
        <v>27.299999999999997</v>
      </c>
      <c r="R8" s="257"/>
    </row>
    <row r="9" spans="1:18" ht="15.75" thickBot="1">
      <c r="A9" s="270"/>
      <c r="B9" s="271" t="s">
        <v>312</v>
      </c>
      <c r="C9" s="211"/>
      <c r="D9" s="408">
        <v>41956</v>
      </c>
      <c r="E9" s="403">
        <v>10</v>
      </c>
      <c r="F9" s="186">
        <v>0.65</v>
      </c>
      <c r="G9" s="186"/>
      <c r="H9" s="187">
        <f t="shared" si="0"/>
        <v>9.35</v>
      </c>
      <c r="I9" s="185">
        <v>10</v>
      </c>
      <c r="J9" s="186">
        <v>0.45</v>
      </c>
      <c r="K9" s="186"/>
      <c r="L9" s="187">
        <f t="shared" si="1"/>
        <v>9.5500000000000007</v>
      </c>
      <c r="M9" s="185">
        <v>9</v>
      </c>
      <c r="N9" s="186">
        <v>0.5</v>
      </c>
      <c r="O9" s="186"/>
      <c r="P9" s="187">
        <f t="shared" si="2"/>
        <v>8.5</v>
      </c>
      <c r="Q9" s="214">
        <f t="shared" si="3"/>
        <v>27.4</v>
      </c>
      <c r="R9" s="258"/>
    </row>
    <row r="10" spans="1:18">
      <c r="A10" s="215">
        <v>2</v>
      </c>
      <c r="B10" s="443" t="s">
        <v>343</v>
      </c>
      <c r="C10" s="217" t="s">
        <v>382</v>
      </c>
      <c r="D10" s="304">
        <v>41295</v>
      </c>
      <c r="E10" s="320">
        <v>10</v>
      </c>
      <c r="F10" s="199">
        <v>0.5</v>
      </c>
      <c r="G10" s="199"/>
      <c r="H10" s="200">
        <f>SUM(E10-F10-G10)</f>
        <v>9.5</v>
      </c>
      <c r="I10" s="201">
        <v>10</v>
      </c>
      <c r="J10" s="199">
        <v>0.6</v>
      </c>
      <c r="K10" s="199"/>
      <c r="L10" s="200">
        <f>SUM(I10-J10-K10)</f>
        <v>9.4</v>
      </c>
      <c r="M10" s="201">
        <v>10</v>
      </c>
      <c r="N10" s="199">
        <v>0.3</v>
      </c>
      <c r="O10" s="199"/>
      <c r="P10" s="200">
        <f>SUM(M10-N10-O10)</f>
        <v>9.6999999999999993</v>
      </c>
      <c r="Q10" s="202">
        <f>SUM(H10+L10+P10)</f>
        <v>28.599999999999998</v>
      </c>
      <c r="R10" s="256">
        <v>85.15</v>
      </c>
    </row>
    <row r="11" spans="1:18">
      <c r="A11" s="219"/>
      <c r="B11" s="221" t="s">
        <v>342</v>
      </c>
      <c r="C11" s="220"/>
      <c r="D11" s="310">
        <v>41378</v>
      </c>
      <c r="E11" s="323">
        <v>10</v>
      </c>
      <c r="F11" s="37">
        <v>0.7</v>
      </c>
      <c r="G11" s="37"/>
      <c r="H11" s="38">
        <f>SUM(E11-F11-G11)</f>
        <v>9.3000000000000007</v>
      </c>
      <c r="I11" s="36">
        <v>10</v>
      </c>
      <c r="J11" s="37">
        <v>0.75</v>
      </c>
      <c r="K11" s="37"/>
      <c r="L11" s="38">
        <f>SUM(I11-J11-K11)</f>
        <v>9.25</v>
      </c>
      <c r="M11" s="36">
        <v>10</v>
      </c>
      <c r="N11" s="37">
        <v>0.3</v>
      </c>
      <c r="O11" s="37"/>
      <c r="P11" s="38">
        <f>SUM(M11-N11-O11)</f>
        <v>9.6999999999999993</v>
      </c>
      <c r="Q11" s="208">
        <f>SUM(H11+L11+P11)</f>
        <v>28.25</v>
      </c>
      <c r="R11" s="257"/>
    </row>
    <row r="12" spans="1:18">
      <c r="A12" s="219"/>
      <c r="B12" s="204" t="s">
        <v>344</v>
      </c>
      <c r="C12" s="220"/>
      <c r="D12" s="310">
        <v>41574</v>
      </c>
      <c r="E12" s="323">
        <v>10</v>
      </c>
      <c r="F12" s="37">
        <v>0.65</v>
      </c>
      <c r="G12" s="37"/>
      <c r="H12" s="38">
        <f>SUM(E12-F12-G12)</f>
        <v>9.35</v>
      </c>
      <c r="I12" s="36">
        <v>10</v>
      </c>
      <c r="J12" s="37">
        <v>1.5</v>
      </c>
      <c r="K12" s="37"/>
      <c r="L12" s="38">
        <f>SUM(I12-J12-K12)</f>
        <v>8.5</v>
      </c>
      <c r="M12" s="36">
        <v>10</v>
      </c>
      <c r="N12" s="37">
        <v>0.3</v>
      </c>
      <c r="O12" s="37"/>
      <c r="P12" s="38">
        <f>SUM(M12-N12-O12)</f>
        <v>9.6999999999999993</v>
      </c>
      <c r="Q12" s="208">
        <f>SUM(H12+L12+P12)</f>
        <v>27.55</v>
      </c>
      <c r="R12" s="257"/>
    </row>
    <row r="13" spans="1:18">
      <c r="A13" s="219"/>
      <c r="B13" s="444" t="s">
        <v>341</v>
      </c>
      <c r="C13" s="220"/>
      <c r="D13" s="406">
        <v>41436</v>
      </c>
      <c r="E13" s="323">
        <v>10</v>
      </c>
      <c r="F13" s="37">
        <v>1.2</v>
      </c>
      <c r="G13" s="37"/>
      <c r="H13" s="38">
        <f>SUM(E13-F13-G13)</f>
        <v>8.8000000000000007</v>
      </c>
      <c r="I13" s="36">
        <v>10</v>
      </c>
      <c r="J13" s="37">
        <v>0.75</v>
      </c>
      <c r="K13" s="37"/>
      <c r="L13" s="38">
        <f>SUM(I13-J13-K13)</f>
        <v>9.25</v>
      </c>
      <c r="M13" s="36">
        <v>10</v>
      </c>
      <c r="N13" s="37">
        <v>0.5</v>
      </c>
      <c r="O13" s="37"/>
      <c r="P13" s="38">
        <f>SUM(M13-N13-O13)</f>
        <v>9.5</v>
      </c>
      <c r="Q13" s="208">
        <f>SUM(H13+L13+P13)</f>
        <v>27.55</v>
      </c>
      <c r="R13" s="257"/>
    </row>
    <row r="14" spans="1:18" ht="15.75" thickBot="1">
      <c r="A14" s="222"/>
      <c r="B14" s="210" t="s">
        <v>345</v>
      </c>
      <c r="C14" s="223"/>
      <c r="D14" s="316">
        <v>41583</v>
      </c>
      <c r="E14" s="403">
        <v>10</v>
      </c>
      <c r="F14" s="186">
        <v>1.2</v>
      </c>
      <c r="G14" s="186"/>
      <c r="H14" s="187">
        <f>SUM(E14-F14-G14)</f>
        <v>8.8000000000000007</v>
      </c>
      <c r="I14" s="185">
        <v>10</v>
      </c>
      <c r="J14" s="186">
        <v>0.9</v>
      </c>
      <c r="K14" s="186"/>
      <c r="L14" s="187">
        <f>SUM(I14-J14-K14)</f>
        <v>9.1</v>
      </c>
      <c r="M14" s="185">
        <v>10</v>
      </c>
      <c r="N14" s="186">
        <v>0.9</v>
      </c>
      <c r="O14" s="186"/>
      <c r="P14" s="187">
        <f>SUM(M14-N14-O14)</f>
        <v>9.1</v>
      </c>
      <c r="Q14" s="214">
        <f>SUM(H14+L14+P14)</f>
        <v>27</v>
      </c>
      <c r="R14" s="258"/>
    </row>
  </sheetData>
  <mergeCells count="11">
    <mergeCell ref="A10:A14"/>
    <mergeCell ref="C10:C14"/>
    <mergeCell ref="R10:R14"/>
    <mergeCell ref="A5:A9"/>
    <mergeCell ref="C5:C9"/>
    <mergeCell ref="R5:R9"/>
    <mergeCell ref="A1:P1"/>
    <mergeCell ref="B2:Q2"/>
    <mergeCell ref="E3:H3"/>
    <mergeCell ref="I3:L3"/>
    <mergeCell ref="M3:P3"/>
  </mergeCells>
  <dataValidations count="1">
    <dataValidation type="custom" allowBlank="1" showInputMessage="1" showErrorMessage="1" sqref="H5:H14 L5:L14 P5:P14">
      <formula1>"bvbv"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>
      <selection activeCell="T10" sqref="T10"/>
    </sheetView>
  </sheetViews>
  <sheetFormatPr defaultRowHeight="15"/>
  <cols>
    <col min="1" max="1" width="2" bestFit="1" customWidth="1"/>
    <col min="2" max="2" width="18.42578125" bestFit="1" customWidth="1"/>
    <col min="3" max="3" width="20.140625" bestFit="1" customWidth="1"/>
    <col min="4" max="4" width="10.7109375" bestFit="1" customWidth="1"/>
    <col min="5" max="5" width="7" bestFit="1" customWidth="1"/>
    <col min="6" max="6" width="6.42578125" bestFit="1" customWidth="1"/>
    <col min="8" max="8" width="8.140625" bestFit="1" customWidth="1"/>
    <col min="9" max="9" width="7" bestFit="1" customWidth="1"/>
    <col min="10" max="10" width="6.42578125" bestFit="1" customWidth="1"/>
    <col min="12" max="13" width="7" bestFit="1" customWidth="1"/>
    <col min="14" max="14" width="6.42578125" bestFit="1" customWidth="1"/>
    <col min="16" max="17" width="7.5703125" bestFit="1" customWidth="1"/>
  </cols>
  <sheetData>
    <row r="1" spans="1:17" ht="18.75">
      <c r="A1" s="177" t="s">
        <v>383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</row>
    <row r="2" spans="1:17" ht="18.75">
      <c r="A2" s="11"/>
      <c r="B2" s="177" t="s">
        <v>1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</row>
    <row r="3" spans="1:17">
      <c r="A3" s="1"/>
      <c r="B3" s="21" t="s">
        <v>2</v>
      </c>
      <c r="C3" s="1"/>
      <c r="D3" s="2"/>
      <c r="E3" s="178" t="s">
        <v>3</v>
      </c>
      <c r="F3" s="179"/>
      <c r="G3" s="179"/>
      <c r="H3" s="179"/>
      <c r="I3" s="173" t="s">
        <v>238</v>
      </c>
      <c r="J3" s="174"/>
      <c r="K3" s="174"/>
      <c r="L3" s="174"/>
      <c r="M3" s="175" t="s">
        <v>5</v>
      </c>
      <c r="N3" s="175"/>
      <c r="O3" s="175"/>
      <c r="P3" s="175"/>
      <c r="Q3" s="1"/>
    </row>
    <row r="4" spans="1:17">
      <c r="A4" s="1"/>
      <c r="B4" s="10" t="s">
        <v>6</v>
      </c>
      <c r="C4" s="10" t="s">
        <v>7</v>
      </c>
      <c r="D4" s="10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8" t="s">
        <v>9</v>
      </c>
      <c r="J4" s="8" t="s">
        <v>10</v>
      </c>
      <c r="K4" s="8" t="s">
        <v>11</v>
      </c>
      <c r="L4" s="8" t="s">
        <v>13</v>
      </c>
      <c r="M4" s="7" t="s">
        <v>9</v>
      </c>
      <c r="N4" s="7" t="s">
        <v>14</v>
      </c>
      <c r="O4" s="7" t="s">
        <v>11</v>
      </c>
      <c r="P4" s="7" t="s">
        <v>15</v>
      </c>
      <c r="Q4" s="6" t="s">
        <v>16</v>
      </c>
    </row>
    <row r="5" spans="1:17">
      <c r="A5" s="33">
        <v>1</v>
      </c>
      <c r="B5" s="40" t="s">
        <v>384</v>
      </c>
      <c r="C5" s="34" t="s">
        <v>66</v>
      </c>
      <c r="D5" s="41">
        <v>44437</v>
      </c>
      <c r="E5" s="36">
        <v>10</v>
      </c>
      <c r="F5" s="37">
        <v>0.5</v>
      </c>
      <c r="G5" s="37"/>
      <c r="H5" s="38">
        <f t="shared" ref="H5" si="0">SUM(E5-F5-G5)</f>
        <v>9.5</v>
      </c>
      <c r="I5" s="36">
        <v>10</v>
      </c>
      <c r="J5" s="37">
        <v>0.9</v>
      </c>
      <c r="K5" s="37"/>
      <c r="L5" s="38">
        <f t="shared" ref="L5" si="1">SUM(I5-J5-K5)</f>
        <v>9.1</v>
      </c>
      <c r="M5" s="36">
        <v>10</v>
      </c>
      <c r="N5" s="37">
        <v>0.6</v>
      </c>
      <c r="O5" s="37"/>
      <c r="P5" s="38">
        <f t="shared" ref="P5" si="2">SUM(M5-N5-O5)</f>
        <v>9.4</v>
      </c>
      <c r="Q5" s="50">
        <f t="shared" ref="Q5" si="3">SUM(H5+L5+P5)</f>
        <v>28</v>
      </c>
    </row>
    <row r="6" spans="1:1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>
      <c r="A7" s="1"/>
      <c r="B7" s="1"/>
      <c r="C7" s="13"/>
      <c r="D7" s="1"/>
      <c r="E7" s="176" t="s">
        <v>238</v>
      </c>
      <c r="F7" s="176"/>
      <c r="G7" s="176"/>
      <c r="H7" s="176"/>
      <c r="I7" s="1"/>
      <c r="J7" s="1"/>
      <c r="K7" s="1"/>
      <c r="L7" s="1"/>
      <c r="M7" s="1"/>
      <c r="N7" s="1"/>
      <c r="O7" s="1"/>
      <c r="P7" s="1"/>
      <c r="Q7" s="1"/>
    </row>
    <row r="8" spans="1:17">
      <c r="A8" s="1"/>
      <c r="B8" s="19" t="s">
        <v>6</v>
      </c>
      <c r="C8" s="10" t="s">
        <v>7</v>
      </c>
      <c r="D8" s="19" t="s">
        <v>8</v>
      </c>
      <c r="E8" s="12" t="s">
        <v>9</v>
      </c>
      <c r="F8" s="12" t="s">
        <v>14</v>
      </c>
      <c r="G8" s="12" t="s">
        <v>11</v>
      </c>
      <c r="H8" s="12" t="s">
        <v>239</v>
      </c>
      <c r="I8" s="1"/>
      <c r="J8" s="1"/>
      <c r="K8" s="1"/>
      <c r="L8" s="1"/>
      <c r="M8" s="1"/>
      <c r="N8" s="1"/>
      <c r="O8" s="1"/>
      <c r="P8" s="1"/>
      <c r="Q8" s="1"/>
    </row>
    <row r="9" spans="1:17">
      <c r="A9" s="33">
        <v>1</v>
      </c>
      <c r="B9" s="40" t="s">
        <v>384</v>
      </c>
      <c r="C9" s="34" t="s">
        <v>66</v>
      </c>
      <c r="D9" s="41">
        <v>44437</v>
      </c>
      <c r="E9" s="36">
        <v>11</v>
      </c>
      <c r="F9" s="37">
        <v>1.75</v>
      </c>
      <c r="G9" s="37"/>
      <c r="H9" s="38">
        <f t="shared" ref="H9" si="4">SUM(E9-F9-G9)</f>
        <v>9.25</v>
      </c>
      <c r="I9" s="1"/>
      <c r="J9" s="1"/>
      <c r="K9" s="1"/>
      <c r="L9" s="1"/>
      <c r="M9" s="1"/>
      <c r="N9" s="1"/>
      <c r="O9" s="1"/>
      <c r="P9" s="1"/>
      <c r="Q9" s="1"/>
    </row>
  </sheetData>
  <mergeCells count="6">
    <mergeCell ref="A1:Q1"/>
    <mergeCell ref="B2:Q2"/>
    <mergeCell ref="E3:H3"/>
    <mergeCell ref="I3:L3"/>
    <mergeCell ref="M3:P3"/>
    <mergeCell ref="E7:H7"/>
  </mergeCells>
  <dataValidations count="1">
    <dataValidation type="custom" allowBlank="1" showInputMessage="1" showErrorMessage="1" sqref="L5 P5 H5 H9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PULCINE</vt:lpstr>
      <vt:lpstr>LUPETTE</vt:lpstr>
      <vt:lpstr>TIGROTTE</vt:lpstr>
      <vt:lpstr>ALLIEVE</vt:lpstr>
      <vt:lpstr>RAGAZZE</vt:lpstr>
      <vt:lpstr>JUNIOR</vt:lpstr>
      <vt:lpstr>SQ. LUPETTE</vt:lpstr>
      <vt:lpstr>SQ. TIGROTTE</vt:lpstr>
      <vt:lpstr>SQ. ALLIEVE</vt:lpstr>
      <vt:lpstr>SQ. RAGAZZE</vt:lpstr>
      <vt:lpstr>PULCINI 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2026-04-22T20:07:00Z</dcterms:created>
  <dcterms:modified xsi:type="dcterms:W3CDTF">2026-04-23T22:16:12Z</dcterms:modified>
</cp:coreProperties>
</file>