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7635" windowHeight="4680" firstSheet="2" activeTab="9"/>
  </bookViews>
  <sheets>
    <sheet name="PULCINE" sheetId="6" r:id="rId1"/>
    <sheet name="LUPETTE" sheetId="8" r:id="rId2"/>
    <sheet name="TIGROTTE" sheetId="9" r:id="rId3"/>
    <sheet name="ALLIEVE" sheetId="5" r:id="rId4"/>
    <sheet name="RAGAZZE" sheetId="2" r:id="rId5"/>
    <sheet name="JUNIOR" sheetId="1" r:id="rId6"/>
    <sheet name="SENIOR" sheetId="3" r:id="rId7"/>
    <sheet name="GINNASTICA INSIEME" sheetId="4" r:id="rId8"/>
    <sheet name="MASCHI" sheetId="7" r:id="rId9"/>
    <sheet name="DIVERSA ABILITA" sheetId="10" r:id="rId10"/>
  </sheets>
  <calcPr calcId="125725"/>
</workbook>
</file>

<file path=xl/calcChain.xml><?xml version="1.0" encoding="utf-8"?>
<calcChain xmlns="http://schemas.openxmlformats.org/spreadsheetml/2006/main">
  <c r="P5" i="10"/>
  <c r="L5"/>
  <c r="H5"/>
  <c r="Q5" s="1"/>
  <c r="H169" i="9"/>
  <c r="H167"/>
  <c r="H166"/>
  <c r="H165"/>
  <c r="H161"/>
  <c r="H156"/>
  <c r="H155"/>
  <c r="H173"/>
  <c r="H172"/>
  <c r="H171"/>
  <c r="H170"/>
  <c r="H168"/>
  <c r="H164"/>
  <c r="H163"/>
  <c r="H162"/>
  <c r="H160"/>
  <c r="H159"/>
  <c r="H158"/>
  <c r="H157"/>
  <c r="H154"/>
  <c r="H153"/>
  <c r="H152"/>
  <c r="H151"/>
  <c r="H150"/>
  <c r="H141"/>
  <c r="H138"/>
  <c r="H135"/>
  <c r="H133"/>
  <c r="H131"/>
  <c r="H129"/>
  <c r="H128"/>
  <c r="H127"/>
  <c r="H126"/>
  <c r="H125"/>
  <c r="H124"/>
  <c r="H123"/>
  <c r="H122"/>
  <c r="H145" l="1"/>
  <c r="H144"/>
  <c r="H143"/>
  <c r="H142"/>
  <c r="H140"/>
  <c r="H139"/>
  <c r="H137"/>
  <c r="H136"/>
  <c r="H134"/>
  <c r="H132"/>
  <c r="H130"/>
  <c r="H121"/>
  <c r="H116" l="1"/>
  <c r="H115"/>
  <c r="H113"/>
  <c r="H114"/>
  <c r="H110"/>
  <c r="H111"/>
  <c r="H106"/>
  <c r="H112"/>
  <c r="H107"/>
  <c r="H105"/>
  <c r="H100"/>
  <c r="H109"/>
  <c r="H95"/>
  <c r="H101"/>
  <c r="H108"/>
  <c r="H98"/>
  <c r="H102"/>
  <c r="H99"/>
  <c r="H97"/>
  <c r="H104"/>
  <c r="H93"/>
  <c r="H103"/>
  <c r="H96"/>
  <c r="H94"/>
  <c r="H92"/>
  <c r="H87"/>
  <c r="H85"/>
  <c r="H83"/>
  <c r="H84"/>
  <c r="H86"/>
  <c r="H74"/>
  <c r="H82"/>
  <c r="H81"/>
  <c r="H72"/>
  <c r="H80"/>
  <c r="H79"/>
  <c r="H71"/>
  <c r="H76"/>
  <c r="H77"/>
  <c r="H78"/>
  <c r="H73"/>
  <c r="H68"/>
  <c r="H67"/>
  <c r="H75"/>
  <c r="H69"/>
  <c r="H70"/>
  <c r="H63"/>
  <c r="H66"/>
  <c r="H65"/>
  <c r="H64"/>
  <c r="H56"/>
  <c r="H55"/>
  <c r="H54"/>
  <c r="H46"/>
  <c r="H51"/>
  <c r="H58"/>
  <c r="H57"/>
  <c r="H36"/>
  <c r="H53"/>
  <c r="H38"/>
  <c r="H49"/>
  <c r="H42"/>
  <c r="H52"/>
  <c r="H44"/>
  <c r="H34"/>
  <c r="H48"/>
  <c r="H47"/>
  <c r="H50"/>
  <c r="H40"/>
  <c r="H35"/>
  <c r="H45"/>
  <c r="H43"/>
  <c r="H39"/>
  <c r="H37"/>
  <c r="H41"/>
  <c r="P24"/>
  <c r="L24"/>
  <c r="H24"/>
  <c r="P23"/>
  <c r="L23"/>
  <c r="H23"/>
  <c r="P21"/>
  <c r="L21"/>
  <c r="H21"/>
  <c r="P20"/>
  <c r="L20"/>
  <c r="H20"/>
  <c r="P19"/>
  <c r="L19"/>
  <c r="H19"/>
  <c r="P18"/>
  <c r="L18"/>
  <c r="H18"/>
  <c r="P17"/>
  <c r="L17"/>
  <c r="H17"/>
  <c r="P16"/>
  <c r="L16"/>
  <c r="H16"/>
  <c r="P14"/>
  <c r="L14"/>
  <c r="H14"/>
  <c r="P13"/>
  <c r="L13"/>
  <c r="H13"/>
  <c r="P12"/>
  <c r="L12"/>
  <c r="H12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P29"/>
  <c r="L29"/>
  <c r="H29"/>
  <c r="P28"/>
  <c r="L28"/>
  <c r="H28"/>
  <c r="P27"/>
  <c r="L27"/>
  <c r="H27"/>
  <c r="P26"/>
  <c r="L26"/>
  <c r="H26"/>
  <c r="P25"/>
  <c r="L25"/>
  <c r="H25"/>
  <c r="P22"/>
  <c r="L22"/>
  <c r="H22"/>
  <c r="P15"/>
  <c r="L15"/>
  <c r="H15"/>
  <c r="H116" i="8"/>
  <c r="H115"/>
  <c r="H114"/>
  <c r="H113"/>
  <c r="H111"/>
  <c r="H119"/>
  <c r="H118"/>
  <c r="H117"/>
  <c r="H112"/>
  <c r="H110"/>
  <c r="H109"/>
  <c r="H108"/>
  <c r="H107"/>
  <c r="H106"/>
  <c r="H105"/>
  <c r="H97"/>
  <c r="H94"/>
  <c r="H93"/>
  <c r="H90"/>
  <c r="H88"/>
  <c r="H89"/>
  <c r="H87"/>
  <c r="H100"/>
  <c r="H99"/>
  <c r="H98"/>
  <c r="H96"/>
  <c r="H95"/>
  <c r="H92"/>
  <c r="H91"/>
  <c r="H86"/>
  <c r="H85"/>
  <c r="H80"/>
  <c r="H79"/>
  <c r="H76"/>
  <c r="H77"/>
  <c r="H78"/>
  <c r="H67"/>
  <c r="H74"/>
  <c r="H75"/>
  <c r="H73"/>
  <c r="H71"/>
  <c r="H72"/>
  <c r="H70"/>
  <c r="H66"/>
  <c r="H69"/>
  <c r="H68"/>
  <c r="H65"/>
  <c r="H60"/>
  <c r="H58"/>
  <c r="H59"/>
  <c r="H55"/>
  <c r="H56"/>
  <c r="H49"/>
  <c r="H53"/>
  <c r="H54"/>
  <c r="H57"/>
  <c r="H52"/>
  <c r="H50"/>
  <c r="H47"/>
  <c r="H51"/>
  <c r="H46"/>
  <c r="H48"/>
  <c r="H45"/>
  <c r="H38"/>
  <c r="H35"/>
  <c r="H39"/>
  <c r="H37"/>
  <c r="H27"/>
  <c r="H40"/>
  <c r="H36"/>
  <c r="H32"/>
  <c r="H29"/>
  <c r="H34"/>
  <c r="H33"/>
  <c r="H30"/>
  <c r="H28"/>
  <c r="H31"/>
  <c r="H25"/>
  <c r="H26"/>
  <c r="P17"/>
  <c r="L17"/>
  <c r="H17"/>
  <c r="P15"/>
  <c r="L15"/>
  <c r="H15"/>
  <c r="P14"/>
  <c r="L14"/>
  <c r="H14"/>
  <c r="P13"/>
  <c r="L13"/>
  <c r="H13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P20"/>
  <c r="L20"/>
  <c r="H20"/>
  <c r="P19"/>
  <c r="L19"/>
  <c r="H19"/>
  <c r="P18"/>
  <c r="L18"/>
  <c r="H18"/>
  <c r="P16"/>
  <c r="L16"/>
  <c r="H16"/>
  <c r="P12"/>
  <c r="L12"/>
  <c r="H12"/>
  <c r="H11" i="7"/>
  <c r="U5"/>
  <c r="T5"/>
  <c r="P5"/>
  <c r="L5"/>
  <c r="H5"/>
  <c r="H26" i="4"/>
  <c r="H36"/>
  <c r="H31"/>
  <c r="H16"/>
  <c r="H18" i="6"/>
  <c r="H16"/>
  <c r="H14"/>
  <c r="H17"/>
  <c r="H15"/>
  <c r="P7"/>
  <c r="L7"/>
  <c r="H7"/>
  <c r="P6"/>
  <c r="L6"/>
  <c r="H6"/>
  <c r="P5"/>
  <c r="L5"/>
  <c r="H5"/>
  <c r="P9"/>
  <c r="L9"/>
  <c r="H9"/>
  <c r="P8"/>
  <c r="L8"/>
  <c r="H8"/>
  <c r="H346" i="5"/>
  <c r="H344"/>
  <c r="H341"/>
  <c r="H338"/>
  <c r="H336"/>
  <c r="H334"/>
  <c r="H333"/>
  <c r="H332"/>
  <c r="H329"/>
  <c r="H327"/>
  <c r="H326"/>
  <c r="H345"/>
  <c r="H343"/>
  <c r="H342"/>
  <c r="H340"/>
  <c r="H339"/>
  <c r="H337"/>
  <c r="H335"/>
  <c r="H331"/>
  <c r="H330"/>
  <c r="H328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294"/>
  <c r="H293"/>
  <c r="H292"/>
  <c r="H289"/>
  <c r="H288"/>
  <c r="H287"/>
  <c r="H285"/>
  <c r="H282"/>
  <c r="H281"/>
  <c r="H280"/>
  <c r="H279"/>
  <c r="H275"/>
  <c r="H272"/>
  <c r="H271"/>
  <c r="H269"/>
  <c r="H266"/>
  <c r="H264"/>
  <c r="H263"/>
  <c r="H260"/>
  <c r="H259"/>
  <c r="H258"/>
  <c r="H254"/>
  <c r="H253"/>
  <c r="H252"/>
  <c r="H251"/>
  <c r="H246"/>
  <c r="H244"/>
  <c r="H243"/>
  <c r="H295"/>
  <c r="H291"/>
  <c r="H290"/>
  <c r="H286"/>
  <c r="H284"/>
  <c r="H283"/>
  <c r="H278"/>
  <c r="H277"/>
  <c r="H276"/>
  <c r="H274"/>
  <c r="H273"/>
  <c r="H270"/>
  <c r="H268"/>
  <c r="H267"/>
  <c r="H265"/>
  <c r="H262"/>
  <c r="H261"/>
  <c r="H257"/>
  <c r="H256"/>
  <c r="H255"/>
  <c r="H250"/>
  <c r="H249"/>
  <c r="H248"/>
  <c r="H247"/>
  <c r="H245"/>
  <c r="H242"/>
  <c r="H236"/>
  <c r="H231"/>
  <c r="H226"/>
  <c r="H235"/>
  <c r="H233"/>
  <c r="H234"/>
  <c r="H219"/>
  <c r="H232"/>
  <c r="H218"/>
  <c r="H216"/>
  <c r="H224"/>
  <c r="H230"/>
  <c r="H229"/>
  <c r="H193"/>
  <c r="H220"/>
  <c r="H225"/>
  <c r="H222"/>
  <c r="H227"/>
  <c r="H217"/>
  <c r="H208"/>
  <c r="H221"/>
  <c r="H212"/>
  <c r="H184"/>
  <c r="H191"/>
  <c r="H228"/>
  <c r="H214"/>
  <c r="H204"/>
  <c r="H202"/>
  <c r="H207"/>
  <c r="H215"/>
  <c r="H196"/>
  <c r="H198"/>
  <c r="H223"/>
  <c r="H182"/>
  <c r="H211"/>
  <c r="H210"/>
  <c r="H197"/>
  <c r="H213"/>
  <c r="H209"/>
  <c r="H186"/>
  <c r="H190"/>
  <c r="H199"/>
  <c r="H201"/>
  <c r="H192"/>
  <c r="H200"/>
  <c r="H189"/>
  <c r="H203"/>
  <c r="H206"/>
  <c r="H205"/>
  <c r="H194"/>
  <c r="H188"/>
  <c r="H195"/>
  <c r="H183"/>
  <c r="H187"/>
  <c r="H185"/>
  <c r="H176"/>
  <c r="H177"/>
  <c r="H175"/>
  <c r="H160"/>
  <c r="H142"/>
  <c r="H172"/>
  <c r="H174"/>
  <c r="H154"/>
  <c r="H169"/>
  <c r="H171"/>
  <c r="H173"/>
  <c r="H152"/>
  <c r="H156"/>
  <c r="H170"/>
  <c r="H168"/>
  <c r="H149"/>
  <c r="H166"/>
  <c r="H148"/>
  <c r="H164"/>
  <c r="H165"/>
  <c r="H137"/>
  <c r="H135"/>
  <c r="H163"/>
  <c r="H167"/>
  <c r="H126"/>
  <c r="H158"/>
  <c r="H140"/>
  <c r="H162"/>
  <c r="H155"/>
  <c r="H150"/>
  <c r="H153"/>
  <c r="H146"/>
  <c r="H129"/>
  <c r="H161"/>
  <c r="H132"/>
  <c r="H144"/>
  <c r="H145"/>
  <c r="H136"/>
  <c r="H134"/>
  <c r="H157"/>
  <c r="H151"/>
  <c r="H143"/>
  <c r="H139"/>
  <c r="H159"/>
  <c r="H133"/>
  <c r="H128"/>
  <c r="H138"/>
  <c r="H141"/>
  <c r="H125"/>
  <c r="H130"/>
  <c r="H131"/>
  <c r="H123"/>
  <c r="H147"/>
  <c r="H127"/>
  <c r="H124"/>
  <c r="H118"/>
  <c r="H115"/>
  <c r="H116"/>
  <c r="H114"/>
  <c r="H117"/>
  <c r="H94"/>
  <c r="H111"/>
  <c r="H109"/>
  <c r="H113"/>
  <c r="H110"/>
  <c r="H101"/>
  <c r="H99"/>
  <c r="H96"/>
  <c r="H112"/>
  <c r="H77"/>
  <c r="H100"/>
  <c r="H91"/>
  <c r="H78"/>
  <c r="H81"/>
  <c r="H98"/>
  <c r="H102"/>
  <c r="H108"/>
  <c r="H107"/>
  <c r="H90"/>
  <c r="H69"/>
  <c r="H85"/>
  <c r="H106"/>
  <c r="H86"/>
  <c r="H93"/>
  <c r="H88"/>
  <c r="H103"/>
  <c r="H105"/>
  <c r="H72"/>
  <c r="H104"/>
  <c r="H92"/>
  <c r="H79"/>
  <c r="H97"/>
  <c r="H80"/>
  <c r="H83"/>
  <c r="H87"/>
  <c r="H89"/>
  <c r="H82"/>
  <c r="H76"/>
  <c r="H64"/>
  <c r="H73"/>
  <c r="H95"/>
  <c r="H68"/>
  <c r="H67"/>
  <c r="H84"/>
  <c r="H70"/>
  <c r="H74"/>
  <c r="H75"/>
  <c r="H66"/>
  <c r="H71"/>
  <c r="H65"/>
  <c r="P59"/>
  <c r="L59"/>
  <c r="H59"/>
  <c r="P58"/>
  <c r="L58"/>
  <c r="H58"/>
  <c r="P55"/>
  <c r="L55"/>
  <c r="H55"/>
  <c r="P52"/>
  <c r="L52"/>
  <c r="H52"/>
  <c r="P51"/>
  <c r="L51"/>
  <c r="H51"/>
  <c r="P48"/>
  <c r="L48"/>
  <c r="H48"/>
  <c r="P47"/>
  <c r="L47"/>
  <c r="H47"/>
  <c r="P43"/>
  <c r="L43"/>
  <c r="H43"/>
  <c r="P41"/>
  <c r="L41"/>
  <c r="H41"/>
  <c r="P39"/>
  <c r="L39"/>
  <c r="H39"/>
  <c r="P38"/>
  <c r="L38"/>
  <c r="H38"/>
  <c r="P36"/>
  <c r="L36"/>
  <c r="H36"/>
  <c r="P35"/>
  <c r="L35"/>
  <c r="H35"/>
  <c r="P33"/>
  <c r="L33"/>
  <c r="H33"/>
  <c r="P32"/>
  <c r="L32"/>
  <c r="H32"/>
  <c r="P29"/>
  <c r="L29"/>
  <c r="H29"/>
  <c r="P27"/>
  <c r="L27"/>
  <c r="H27"/>
  <c r="P25"/>
  <c r="L25"/>
  <c r="H25"/>
  <c r="P24"/>
  <c r="L24"/>
  <c r="H24"/>
  <c r="P23"/>
  <c r="L23"/>
  <c r="H23"/>
  <c r="P22"/>
  <c r="L22"/>
  <c r="H22"/>
  <c r="P21"/>
  <c r="L21"/>
  <c r="H21"/>
  <c r="P19"/>
  <c r="L19"/>
  <c r="H19"/>
  <c r="P18"/>
  <c r="L18"/>
  <c r="H18"/>
  <c r="P17"/>
  <c r="L17"/>
  <c r="H17"/>
  <c r="P15"/>
  <c r="L15"/>
  <c r="H15"/>
  <c r="P14"/>
  <c r="L14"/>
  <c r="H14"/>
  <c r="P11"/>
  <c r="L11"/>
  <c r="H11"/>
  <c r="P9"/>
  <c r="L9"/>
  <c r="H9"/>
  <c r="P8"/>
  <c r="L8"/>
  <c r="H8"/>
  <c r="P6"/>
  <c r="L6"/>
  <c r="H6"/>
  <c r="P5"/>
  <c r="L5"/>
  <c r="H5"/>
  <c r="Q5" i="9" l="1"/>
  <c r="Q9"/>
  <c r="Q13"/>
  <c r="Q18"/>
  <c r="Q23"/>
  <c r="Q25"/>
  <c r="Q6"/>
  <c r="Q10"/>
  <c r="Q14"/>
  <c r="Q19"/>
  <c r="Q22"/>
  <c r="Q26"/>
  <c r="Q28"/>
  <c r="Q7"/>
  <c r="Q11"/>
  <c r="Q16"/>
  <c r="Q20"/>
  <c r="Q24"/>
  <c r="Q15"/>
  <c r="Q27"/>
  <c r="Q29"/>
  <c r="Q8"/>
  <c r="Q12"/>
  <c r="Q17"/>
  <c r="Q21"/>
  <c r="Q6" i="8"/>
  <c r="Q10"/>
  <c r="Q15"/>
  <c r="Q18"/>
  <c r="Q7"/>
  <c r="Q11"/>
  <c r="Q17"/>
  <c r="Q19"/>
  <c r="Q20"/>
  <c r="Q8"/>
  <c r="Q13"/>
  <c r="Q12"/>
  <c r="Q16"/>
  <c r="Q5"/>
  <c r="Q9"/>
  <c r="Q14"/>
  <c r="Q6" i="6"/>
  <c r="Q9"/>
  <c r="Q7"/>
  <c r="Q5"/>
  <c r="Q8"/>
  <c r="Q19" i="5"/>
  <c r="Q24"/>
  <c r="Q32"/>
  <c r="Q38"/>
  <c r="Q51"/>
  <c r="Q58"/>
  <c r="Q5"/>
  <c r="Q6"/>
  <c r="Q21"/>
  <c r="Q39"/>
  <c r="Q59"/>
  <c r="Q8"/>
  <c r="Q35"/>
  <c r="Q9"/>
  <c r="Q15"/>
  <c r="Q18"/>
  <c r="Q23"/>
  <c r="Q29"/>
  <c r="Q36"/>
  <c r="Q43"/>
  <c r="Q48"/>
  <c r="Q55"/>
  <c r="Q11"/>
  <c r="Q17"/>
  <c r="Q25"/>
  <c r="Q33"/>
  <c r="Q52"/>
  <c r="Q14"/>
  <c r="Q22"/>
  <c r="Q27"/>
  <c r="Q41"/>
  <c r="Q47"/>
  <c r="P57" l="1"/>
  <c r="L57"/>
  <c r="H57"/>
  <c r="P56"/>
  <c r="L56"/>
  <c r="H56"/>
  <c r="P54"/>
  <c r="L54"/>
  <c r="H54"/>
  <c r="P53"/>
  <c r="L53"/>
  <c r="H53"/>
  <c r="P50"/>
  <c r="L50"/>
  <c r="H50"/>
  <c r="P49"/>
  <c r="L49"/>
  <c r="H49"/>
  <c r="P46"/>
  <c r="L46"/>
  <c r="H46"/>
  <c r="P45"/>
  <c r="L45"/>
  <c r="H45"/>
  <c r="P44"/>
  <c r="L44"/>
  <c r="H44"/>
  <c r="P42"/>
  <c r="L42"/>
  <c r="H42"/>
  <c r="P40"/>
  <c r="L40"/>
  <c r="H40"/>
  <c r="P37"/>
  <c r="L37"/>
  <c r="H37"/>
  <c r="P34"/>
  <c r="L34"/>
  <c r="H34"/>
  <c r="P31"/>
  <c r="L31"/>
  <c r="H31"/>
  <c r="P30"/>
  <c r="L30"/>
  <c r="H30"/>
  <c r="P28"/>
  <c r="L28"/>
  <c r="H28"/>
  <c r="P26"/>
  <c r="L26"/>
  <c r="H26"/>
  <c r="P20"/>
  <c r="L20"/>
  <c r="H20"/>
  <c r="P16"/>
  <c r="L16"/>
  <c r="H16"/>
  <c r="P13"/>
  <c r="L13"/>
  <c r="H13"/>
  <c r="P12"/>
  <c r="L12"/>
  <c r="H12"/>
  <c r="P10"/>
  <c r="L10"/>
  <c r="H10"/>
  <c r="P7"/>
  <c r="L7"/>
  <c r="H7"/>
  <c r="Q10" l="1"/>
  <c r="Q16"/>
  <c r="Q30"/>
  <c r="Q46"/>
  <c r="Q50"/>
  <c r="Q20"/>
  <c r="Q26"/>
  <c r="Q37"/>
  <c r="Q54"/>
  <c r="Q12"/>
  <c r="Q28"/>
  <c r="Q31"/>
  <c r="Q40"/>
  <c r="Q44"/>
  <c r="Q7"/>
  <c r="Q13"/>
  <c r="Q34"/>
  <c r="Q42"/>
  <c r="Q45"/>
  <c r="Q49"/>
  <c r="Q53"/>
  <c r="Q56"/>
  <c r="Q57"/>
</calcChain>
</file>

<file path=xl/sharedStrings.xml><?xml version="1.0" encoding="utf-8"?>
<sst xmlns="http://schemas.openxmlformats.org/spreadsheetml/2006/main" count="2643" uniqueCount="259">
  <si>
    <t>CATEGORIA JUNIOR - PROGRAMMA LARGE</t>
  </si>
  <si>
    <t>PER I PROGRAMMI MEDIUM E LARGE (TOTALE DATO DALLA SOMMA DEI 3 ATTREZZI)</t>
  </si>
  <si>
    <t>ASSOLUTO</t>
  </si>
  <si>
    <t>CORPO LIBERO</t>
  </si>
  <si>
    <t>TRAVE</t>
  </si>
  <si>
    <t>VOLTEGGIO</t>
  </si>
  <si>
    <t>Ginnasta</t>
  </si>
  <si>
    <t>Società</t>
  </si>
  <si>
    <t>D. Nasc.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</si>
  <si>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</si>
  <si>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</si>
  <si>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</si>
  <si>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</si>
  <si>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</si>
  <si>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</si>
  <si>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</si>
  <si>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TOTALE</t>
  </si>
  <si>
    <t>BARDELLI ANNA</t>
  </si>
  <si>
    <t>ASD SPORTING CLUB ASCIANO</t>
  </si>
  <si>
    <t>TURCHINI AURORA</t>
  </si>
  <si>
    <t>PACINI LUDOVICA</t>
  </si>
  <si>
    <t>ASD OASIS CLUB</t>
  </si>
  <si>
    <t>CARDELLI EMMA</t>
  </si>
  <si>
    <t>ASCD SILVANO FEDI</t>
  </si>
  <si>
    <t>PILIERO MARTINA</t>
  </si>
  <si>
    <t>BACCIARELLI SHAULA</t>
  </si>
  <si>
    <t>POL. BARBANELLA UNO</t>
  </si>
  <si>
    <t>GRASSI AMANDA</t>
  </si>
  <si>
    <t>ANGELI SOFIA</t>
  </si>
  <si>
    <t>ZAIMI NICOLE</t>
  </si>
  <si>
    <t>PECCI VITTORIA</t>
  </si>
  <si>
    <t>SANTORO ANGELICA ELENA</t>
  </si>
  <si>
    <t>HARTWIG LISA</t>
  </si>
  <si>
    <t>RICCERI SOFIA</t>
  </si>
  <si>
    <t>CIABATTINI MARTA</t>
  </si>
  <si>
    <t>MYTHOS</t>
  </si>
  <si>
    <t>SARTONI AURORA</t>
  </si>
  <si>
    <t>RASTELLI ALICE</t>
  </si>
  <si>
    <t>ROSSI MATILDE</t>
  </si>
  <si>
    <t>ASD KINZICA GINNASTICA</t>
  </si>
  <si>
    <t>GIACOMELLI ELENA</t>
  </si>
  <si>
    <t>SANTORO CELESTE LIDIA</t>
  </si>
  <si>
    <t>SCATENA SOFIA</t>
  </si>
  <si>
    <t>ASD ASCIANO 2011</t>
  </si>
  <si>
    <t>GIACOMARRA MATILDE</t>
  </si>
  <si>
    <t>VANNUCCI GIULIA</t>
  </si>
  <si>
    <t>ZAMPINI IRIS</t>
  </si>
  <si>
    <t>ASD WHITE GYM AMIATA</t>
  </si>
  <si>
    <t>MARINARI SOFIA</t>
  </si>
  <si>
    <t>SPORTING CLUB ALBINIA</t>
  </si>
  <si>
    <t>HABIBI AISHA</t>
  </si>
  <si>
    <t>DE LORENZI ERICA</t>
  </si>
  <si>
    <t>DELFINO VIRGINIA</t>
  </si>
  <si>
    <t>ASD MUDRA DANCE</t>
  </si>
  <si>
    <t>MENGHELLI LISA</t>
  </si>
  <si>
    <t>RUSSO SVEVA</t>
  </si>
  <si>
    <t>ESPOSITO ANGELICA</t>
  </si>
  <si>
    <t>ACAMPORA CHIARA</t>
  </si>
  <si>
    <t>CINI REBECCA</t>
  </si>
  <si>
    <t>PLAIA GIULIA</t>
  </si>
  <si>
    <t>MINITRAMPOLINO</t>
  </si>
  <si>
    <t>Tot.  MT</t>
  </si>
  <si>
    <t>PARALLELE SPECIALITA'</t>
  </si>
  <si>
    <t>CATEGORIA SENIOR - PROGRAMMA LARGE</t>
  </si>
  <si>
    <t>TOZZI ANITA</t>
  </si>
  <si>
    <t>D'IGNAZIO ALESSANDRA</t>
  </si>
  <si>
    <t>VANNETTI IRENE</t>
  </si>
  <si>
    <t>CATEGORIA RAGAZZE - PROGRAMMA LARGE</t>
  </si>
  <si>
    <t>MASELLI SERENA</t>
  </si>
  <si>
    <t>KHARBOUCH RIHABE</t>
  </si>
  <si>
    <t>FANTINI GRETA</t>
  </si>
  <si>
    <t>PORCELLI ALICE</t>
  </si>
  <si>
    <t>SHTEPANI GAIA</t>
  </si>
  <si>
    <t>SARTI CAROLINA MAY</t>
  </si>
  <si>
    <t>TOUAMI YASMINE</t>
  </si>
  <si>
    <t>DI SARNO MATILDE</t>
  </si>
  <si>
    <t>MARIANI VIOLA</t>
  </si>
  <si>
    <t>GIANNETTONI GAIA</t>
  </si>
  <si>
    <t>BOSELLI VIOLA MARIA</t>
  </si>
  <si>
    <t>DELLA POSTA NOEMI</t>
  </si>
  <si>
    <t>BIRINDELLI MIA</t>
  </si>
  <si>
    <t>LORENTI CAMILLA</t>
  </si>
  <si>
    <t>FRANCALACCI NOEMI</t>
  </si>
  <si>
    <t>CARRIERI VALERIA</t>
  </si>
  <si>
    <t>PASTORELLI GIADA</t>
  </si>
  <si>
    <t>RUSSO LUDOVICA</t>
  </si>
  <si>
    <t>HAPPY TIME ASD</t>
  </si>
  <si>
    <t>BERLINO ADELE</t>
  </si>
  <si>
    <t>SIRONI ADELE</t>
  </si>
  <si>
    <t>CATTANEO GAIA</t>
  </si>
  <si>
    <t>CONTE CHIARA</t>
  </si>
  <si>
    <t>CRESTINI MINERVA</t>
  </si>
  <si>
    <t>BERTOLDI ALLEGRA</t>
  </si>
  <si>
    <t>CECCHI GEMMA</t>
  </si>
  <si>
    <t>CIOCI AZZURRA</t>
  </si>
  <si>
    <t>ARRONENZI NORA</t>
  </si>
  <si>
    <t>CASSARESI ELLIS</t>
  </si>
  <si>
    <t>ROSSI AURORA</t>
  </si>
  <si>
    <t>TAFANI ELAISA</t>
  </si>
  <si>
    <t>VANNINI ASIA</t>
  </si>
  <si>
    <t>SCARPELLINI VITTORIA</t>
  </si>
  <si>
    <t>D'ANTONIO ASIA</t>
  </si>
  <si>
    <t>ALESSANDRI AGNESE</t>
  </si>
  <si>
    <t>CORDIOLI MARTA</t>
  </si>
  <si>
    <t>SARDELLI RACHELE</t>
  </si>
  <si>
    <t>VANNI ALESSIA</t>
  </si>
  <si>
    <t>ZINI MARIELE ROSARIA</t>
  </si>
  <si>
    <t>MANZI ALICE</t>
  </si>
  <si>
    <t>MANCARELLA MIA MICHELA</t>
  </si>
  <si>
    <t>TATTARINI MIA</t>
  </si>
  <si>
    <t>FROSI MELISSA</t>
  </si>
  <si>
    <t>CERULLI AURORA</t>
  </si>
  <si>
    <t>ASD POLVERE DI MAGNESIO</t>
  </si>
  <si>
    <t>PONZUOLI CHIARA</t>
  </si>
  <si>
    <t>CERULLI EVA</t>
  </si>
  <si>
    <t>CARICATO NOEMY</t>
  </si>
  <si>
    <t>MOSCINI GIULIA</t>
  </si>
  <si>
    <t>PINCIAROLI GINEVRA</t>
  </si>
  <si>
    <t>COSTAGLIONE GINEVRA</t>
  </si>
  <si>
    <t>NDIAYE KAYLA JAMILA</t>
  </si>
  <si>
    <t>BUFALINI ANNA</t>
  </si>
  <si>
    <t>PANCRAZZI MARIA SABRINA</t>
  </si>
  <si>
    <t>BRIZZI AMBRA</t>
  </si>
  <si>
    <t>CALIANI DIANA</t>
  </si>
  <si>
    <t>TOMEI ELEONORA</t>
  </si>
  <si>
    <t>CEPPATELLI GAIA</t>
  </si>
  <si>
    <t>GINNASTICA INSIEME - PROGRAMMA MEDIUM</t>
  </si>
  <si>
    <t>3^ FASCIA</t>
  </si>
  <si>
    <t>PUNTEGGIO PARTENZA</t>
  </si>
  <si>
    <t>PENALITA'</t>
  </si>
  <si>
    <t>PENALITA' NEUTRA</t>
  </si>
  <si>
    <t>GINNASTICA INSIEME - LARGE</t>
  </si>
  <si>
    <t xml:space="preserve">SQUADRA AZZURRA                                        ASD OASIS CLUB </t>
  </si>
  <si>
    <t>SQUADRA STELLE               MYTHOS</t>
  </si>
  <si>
    <t>CATEGORIA ALLIEVE F - PROGRAMMA LARGE</t>
  </si>
  <si>
    <t>MASCAGNI NINA</t>
  </si>
  <si>
    <t>PIRJOL DARIA ANDREEA</t>
  </si>
  <si>
    <t>BATTISTI ALICE</t>
  </si>
  <si>
    <t>ULIVIERI CAROLINA</t>
  </si>
  <si>
    <t>DUMITRU AMALIA IOANA</t>
  </si>
  <si>
    <t>CIARAVOLO GIORGIA</t>
  </si>
  <si>
    <t>VOICU INES ADRIANA</t>
  </si>
  <si>
    <t>TINTI DAFNE</t>
  </si>
  <si>
    <t>ROSSI CLARA</t>
  </si>
  <si>
    <t>CARNEVALI ANITA</t>
  </si>
  <si>
    <t>BECHERINI BIANCA</t>
  </si>
  <si>
    <t>ANDREI VITTORIA</t>
  </si>
  <si>
    <t>BAMBACARO VALENTINA</t>
  </si>
  <si>
    <t>RENDA PERELLI GINEVRA</t>
  </si>
  <si>
    <t>ANGIOLI RACHELE</t>
  </si>
  <si>
    <t>BALLERINI ELENA</t>
  </si>
  <si>
    <t>MENGOLI GIULIA</t>
  </si>
  <si>
    <t>DEL SETTE VIOLA</t>
  </si>
  <si>
    <t>LARDICCI ASIA</t>
  </si>
  <si>
    <t>DRAGO AURORA</t>
  </si>
  <si>
    <t>BIGIARINI RACHELE</t>
  </si>
  <si>
    <t>MAESTRIPIERI MIA</t>
  </si>
  <si>
    <t>DORNEANU NAOMI ANA</t>
  </si>
  <si>
    <t>MULE' MARTA</t>
  </si>
  <si>
    <t>BONSI ADELE</t>
  </si>
  <si>
    <t>ROCCHI MATILDE</t>
  </si>
  <si>
    <t>PEDES SOPHIE</t>
  </si>
  <si>
    <t>CAMBUR EMILIA</t>
  </si>
  <si>
    <t>SONNINI CATERINA</t>
  </si>
  <si>
    <t>GRECO VITTORIA MARIA GIOVANNA</t>
  </si>
  <si>
    <t>BATTOLINI GILDA</t>
  </si>
  <si>
    <t>MAXIM MIRUNA GABRIELA</t>
  </si>
  <si>
    <t>CASTRI BEATRICE</t>
  </si>
  <si>
    <t>KRANIQUI AMELIJA</t>
  </si>
  <si>
    <t>SALVADORI VALERIA</t>
  </si>
  <si>
    <t>NOVI MIA</t>
  </si>
  <si>
    <t>GHENDA VITTORIA</t>
  </si>
  <si>
    <t>ONUTAN LARISA ALEXANDRA</t>
  </si>
  <si>
    <t>D'ANTONIO AURORA</t>
  </si>
  <si>
    <t>VECCE MARGHERITA</t>
  </si>
  <si>
    <t>CAPUANO ALICE</t>
  </si>
  <si>
    <t>CALVETTI VITTORIA</t>
  </si>
  <si>
    <t>FAVINI MARTA</t>
  </si>
  <si>
    <t>NOGARIN CAMILLA</t>
  </si>
  <si>
    <t>SIMONELLI ADELE</t>
  </si>
  <si>
    <t>GALIBERTI SARA</t>
  </si>
  <si>
    <t>BRANCHETTI AURORA</t>
  </si>
  <si>
    <t>BERTINI AGATA</t>
  </si>
  <si>
    <t xml:space="preserve">FRANCHI CAMILLA </t>
  </si>
  <si>
    <t>SPADOTTO OLIVIA</t>
  </si>
  <si>
    <t>HETTI ARACHCHIGE DYANA TISSERA</t>
  </si>
  <si>
    <t>BAGLIONI CECILIA</t>
  </si>
  <si>
    <t>PRATI EVELYN</t>
  </si>
  <si>
    <t>BINI GINEVRA</t>
  </si>
  <si>
    <t>TOPPO BIANCA</t>
  </si>
  <si>
    <t>CATEGORIA PULCINE - PROGRAMMA LARGE</t>
  </si>
  <si>
    <t>RENDA PERELLI VITTORIA</t>
  </si>
  <si>
    <t>GUARINO BEATRICE</t>
  </si>
  <si>
    <t>PIGNATARO BIANCA</t>
  </si>
  <si>
    <t>DEBORAH FITNESS CLUB</t>
  </si>
  <si>
    <t>LAROCCA GIORGIA</t>
  </si>
  <si>
    <t>HETTI ARACHCHIGE DINAYA KAVINDI TISSERA</t>
  </si>
  <si>
    <t>1^ FASCIA</t>
  </si>
  <si>
    <t>BENASSI GRETA</t>
  </si>
  <si>
    <t>BURATTI ILARIA</t>
  </si>
  <si>
    <t>CISLAGHI GRETA</t>
  </si>
  <si>
    <t>FORLI REBECCA</t>
  </si>
  <si>
    <t>HOROBET EMMA</t>
  </si>
  <si>
    <t>LUPO CATERINA</t>
  </si>
  <si>
    <t>2^ FASCIA</t>
  </si>
  <si>
    <t>BALDI VIRGINIA CLARA</t>
  </si>
  <si>
    <t>SQUADRA AZZURRA           MYTHOS</t>
  </si>
  <si>
    <t>VACCARI ANNA</t>
  </si>
  <si>
    <t>SQUADRA AMBRA  HAPPY TIME ASD</t>
  </si>
  <si>
    <t>SQUADRA LILLA                              MYTHOS</t>
  </si>
  <si>
    <t>CATEGORIA TIGROTTI - PROGRAMMA LARGE</t>
  </si>
  <si>
    <t>PARALLELE PARI</t>
  </si>
  <si>
    <t>SBARRA</t>
  </si>
  <si>
    <t>Tot.  PA</t>
  </si>
  <si>
    <t>DIAMANTI ANDREA</t>
  </si>
  <si>
    <t>CATEGORIA LUPETTE - PROGRAMMA LARGE</t>
  </si>
  <si>
    <t>MORI EVALUNA</t>
  </si>
  <si>
    <t>CERRAI OLIMPIA</t>
  </si>
  <si>
    <t>CANTONE MIA</t>
  </si>
  <si>
    <t>CECCHI BIANCA</t>
  </si>
  <si>
    <t>FERRARI CATERINA</t>
  </si>
  <si>
    <t>GIOVANI AURORA</t>
  </si>
  <si>
    <t>AUGUSTI ARIANNA</t>
  </si>
  <si>
    <t>SANTICCHIA VIOLA</t>
  </si>
  <si>
    <t>BERTI BRENDA</t>
  </si>
  <si>
    <t>ORSINI ARIEL</t>
  </si>
  <si>
    <t>CIOTAU MIRABELA</t>
  </si>
  <si>
    <t>PANETTI RITANNA</t>
  </si>
  <si>
    <t>BARTOLI VITTORIA</t>
  </si>
  <si>
    <t>SANTINI MATILDE</t>
  </si>
  <si>
    <t>MONTECCHIANI STELLA</t>
  </si>
  <si>
    <t>ROSAS MIA</t>
  </si>
  <si>
    <t>CATEGORIA TIGROTTE F - PROGRAMMA LARGE</t>
  </si>
  <si>
    <t>TOUAMI NAYME</t>
  </si>
  <si>
    <t>MIATTO ISABEL MARIA</t>
  </si>
  <si>
    <t>BOMBONATO BIANCA</t>
  </si>
  <si>
    <t>SORIANELLO DIANA</t>
  </si>
  <si>
    <t>ALOCCI MIRIAM</t>
  </si>
  <si>
    <t>CAROSI CLOE</t>
  </si>
  <si>
    <t>ROSA CLOE</t>
  </si>
  <si>
    <t>BRILLI LIVIA</t>
  </si>
  <si>
    <t>SUSSARELLO GIOIA ANGELA</t>
  </si>
  <si>
    <t>DI MARCO MARTINA</t>
  </si>
  <si>
    <t>ANDREOTTI FLORA</t>
  </si>
  <si>
    <t>TANZARELLA GIULIA</t>
  </si>
  <si>
    <t>TIMOFTE MIRIAM ELENA</t>
  </si>
  <si>
    <t>BRONDI BORETTI TERESA</t>
  </si>
  <si>
    <t>PALOMBO VIRGINIA</t>
  </si>
  <si>
    <t>IZZO SVEVA</t>
  </si>
  <si>
    <t>PEREPELICINII ALINA</t>
  </si>
  <si>
    <t>SPINOSO SOPHIA</t>
  </si>
  <si>
    <t>COVITTO AURORA</t>
  </si>
  <si>
    <t>BARONI ANNA</t>
  </si>
  <si>
    <t>LENZONI LUDOVICA</t>
  </si>
  <si>
    <t>ALOCCI MIA</t>
  </si>
  <si>
    <t>LOMBARDI AURORA</t>
  </si>
  <si>
    <t>CATEGORIA 1^ FASCIA - PROGRAMMA DIVERSA ABILITA'</t>
  </si>
  <si>
    <t xml:space="preserve"> (TOTALE DATO DALLA SOMMA DEI 2 ATTREZZI)</t>
  </si>
  <si>
    <t>SABBATINI NOEMI</t>
  </si>
</sst>
</file>

<file path=xl/styles.xml><?xml version="1.0" encoding="utf-8"?>
<styleSheet xmlns="http://schemas.openxmlformats.org/spreadsheetml/2006/main">
  <numFmts count="3">
    <numFmt numFmtId="164" formatCode="0.000;[Red]0.000"/>
    <numFmt numFmtId="165" formatCode="0.00;[Red]0.00"/>
    <numFmt numFmtId="166" formatCode="0.00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sz val="8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5">
    <xf numFmtId="0" fontId="0" fillId="0" borderId="0" xfId="0"/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0" fillId="0" borderId="0" xfId="0" applyFill="1"/>
    <xf numFmtId="14" fontId="0" fillId="9" borderId="1" xfId="0" applyNumberFormat="1" applyFill="1" applyBorder="1" applyAlignment="1">
      <alignment horizontal="center" vertical="top"/>
    </xf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14" fontId="9" fillId="0" borderId="1" xfId="0" applyNumberFormat="1" applyFont="1" applyBorder="1" applyAlignment="1">
      <alignment horizontal="center" vertical="top" wrapText="1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left" vertical="top"/>
    </xf>
    <xf numFmtId="14" fontId="8" fillId="9" borderId="1" xfId="0" applyNumberFormat="1" applyFont="1" applyFill="1" applyBorder="1" applyAlignment="1">
      <alignment horizontal="center" vertical="top" wrapText="1"/>
    </xf>
    <xf numFmtId="0" fontId="9" fillId="9" borderId="1" xfId="0" applyFont="1" applyFill="1" applyBorder="1"/>
    <xf numFmtId="166" fontId="4" fillId="9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/>
    <xf numFmtId="0" fontId="9" fillId="0" borderId="29" xfId="0" applyFont="1" applyFill="1" applyBorder="1"/>
    <xf numFmtId="0" fontId="0" fillId="0" borderId="29" xfId="0" applyBorder="1"/>
    <xf numFmtId="0" fontId="0" fillId="0" borderId="29" xfId="0" applyBorder="1" applyAlignment="1">
      <alignment horizontal="center"/>
    </xf>
    <xf numFmtId="14" fontId="0" fillId="0" borderId="29" xfId="0" applyNumberFormat="1" applyBorder="1" applyAlignment="1">
      <alignment horizontal="center"/>
    </xf>
    <xf numFmtId="165" fontId="3" fillId="0" borderId="29" xfId="0" applyNumberFormat="1" applyFont="1" applyBorder="1" applyAlignment="1">
      <alignment horizontal="center" vertical="center"/>
    </xf>
    <xf numFmtId="164" fontId="3" fillId="0" borderId="29" xfId="0" applyNumberFormat="1" applyFont="1" applyBorder="1" applyAlignment="1">
      <alignment horizontal="center" vertical="center"/>
    </xf>
    <xf numFmtId="164" fontId="2" fillId="0" borderId="29" xfId="0" applyNumberFormat="1" applyFont="1" applyBorder="1" applyAlignment="1">
      <alignment horizontal="center" vertical="center"/>
    </xf>
    <xf numFmtId="166" fontId="4" fillId="0" borderId="29" xfId="0" applyNumberFormat="1" applyFont="1" applyBorder="1" applyAlignment="1">
      <alignment horizontal="center" vertical="center"/>
    </xf>
    <xf numFmtId="0" fontId="9" fillId="0" borderId="20" xfId="0" applyFont="1" applyFill="1" applyBorder="1"/>
    <xf numFmtId="0" fontId="0" fillId="0" borderId="20" xfId="0" applyBorder="1"/>
    <xf numFmtId="0" fontId="0" fillId="0" borderId="20" xfId="0" applyBorder="1" applyAlignment="1">
      <alignment horizontal="center"/>
    </xf>
    <xf numFmtId="14" fontId="0" fillId="0" borderId="20" xfId="0" applyNumberFormat="1" applyBorder="1" applyAlignment="1">
      <alignment horizontal="center"/>
    </xf>
    <xf numFmtId="165" fontId="3" fillId="0" borderId="20" xfId="0" applyNumberFormat="1" applyFont="1" applyBorder="1" applyAlignment="1">
      <alignment horizontal="center" vertical="center"/>
    </xf>
    <xf numFmtId="164" fontId="3" fillId="0" borderId="20" xfId="0" applyNumberFormat="1" applyFont="1" applyBorder="1" applyAlignment="1">
      <alignment horizontal="center" vertical="center"/>
    </xf>
    <xf numFmtId="164" fontId="2" fillId="0" borderId="20" xfId="0" applyNumberFormat="1" applyFont="1" applyBorder="1" applyAlignment="1">
      <alignment horizontal="center" vertical="center"/>
    </xf>
    <xf numFmtId="166" fontId="4" fillId="0" borderId="20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/>
    </xf>
    <xf numFmtId="14" fontId="8" fillId="0" borderId="1" xfId="0" applyNumberFormat="1" applyFont="1" applyFill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/>
    </xf>
    <xf numFmtId="0" fontId="0" fillId="0" borderId="20" xfId="0" applyFill="1" applyBorder="1"/>
    <xf numFmtId="0" fontId="0" fillId="0" borderId="20" xfId="0" applyFill="1" applyBorder="1" applyAlignment="1">
      <alignment horizontal="center"/>
    </xf>
    <xf numFmtId="14" fontId="0" fillId="0" borderId="20" xfId="0" applyNumberFormat="1" applyFill="1" applyBorder="1" applyAlignment="1">
      <alignment horizontal="center"/>
    </xf>
    <xf numFmtId="165" fontId="3" fillId="0" borderId="20" xfId="0" applyNumberFormat="1" applyFont="1" applyFill="1" applyBorder="1" applyAlignment="1">
      <alignment horizontal="center" vertical="center"/>
    </xf>
    <xf numFmtId="164" fontId="3" fillId="0" borderId="20" xfId="0" applyNumberFormat="1" applyFont="1" applyFill="1" applyBorder="1" applyAlignment="1">
      <alignment horizontal="center" vertical="center"/>
    </xf>
    <xf numFmtId="164" fontId="2" fillId="0" borderId="20" xfId="0" applyNumberFormat="1" applyFont="1" applyFill="1" applyBorder="1" applyAlignment="1">
      <alignment horizontal="center" vertical="center"/>
    </xf>
    <xf numFmtId="0" fontId="0" fillId="0" borderId="29" xfId="0" applyFill="1" applyBorder="1"/>
    <xf numFmtId="0" fontId="0" fillId="0" borderId="29" xfId="0" applyFill="1" applyBorder="1" applyAlignment="1">
      <alignment horizontal="center"/>
    </xf>
    <xf numFmtId="14" fontId="0" fillId="0" borderId="29" xfId="0" applyNumberFormat="1" applyFill="1" applyBorder="1" applyAlignment="1">
      <alignment horizontal="center"/>
    </xf>
    <xf numFmtId="165" fontId="3" fillId="0" borderId="29" xfId="0" applyNumberFormat="1" applyFont="1" applyFill="1" applyBorder="1" applyAlignment="1">
      <alignment horizontal="center" vertical="center"/>
    </xf>
    <xf numFmtId="164" fontId="3" fillId="0" borderId="29" xfId="0" applyNumberFormat="1" applyFont="1" applyFill="1" applyBorder="1" applyAlignment="1">
      <alignment horizontal="center" vertical="center"/>
    </xf>
    <xf numFmtId="164" fontId="2" fillId="0" borderId="29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top" wrapText="1"/>
    </xf>
    <xf numFmtId="0" fontId="8" fillId="0" borderId="29" xfId="0" applyFont="1" applyFill="1" applyBorder="1" applyAlignment="1">
      <alignment horizontal="left" vertical="top"/>
    </xf>
    <xf numFmtId="14" fontId="8" fillId="0" borderId="29" xfId="0" applyNumberFormat="1" applyFont="1" applyFill="1" applyBorder="1" applyAlignment="1">
      <alignment horizontal="center" vertical="top" wrapText="1"/>
    </xf>
    <xf numFmtId="0" fontId="8" fillId="0" borderId="20" xfId="0" applyFont="1" applyFill="1" applyBorder="1" applyAlignment="1">
      <alignment horizontal="left" vertical="top"/>
    </xf>
    <xf numFmtId="14" fontId="8" fillId="0" borderId="20" xfId="0" applyNumberFormat="1" applyFont="1" applyFill="1" applyBorder="1" applyAlignment="1">
      <alignment horizontal="center" vertical="top" wrapText="1"/>
    </xf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4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14" fontId="9" fillId="0" borderId="1" xfId="0" applyNumberFormat="1" applyFont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left" vertical="top"/>
    </xf>
    <xf numFmtId="14" fontId="8" fillId="9" borderId="1" xfId="0" applyNumberFormat="1" applyFont="1" applyFill="1" applyBorder="1" applyAlignment="1">
      <alignment horizontal="center" vertical="top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/>
    </xf>
    <xf numFmtId="14" fontId="9" fillId="0" borderId="1" xfId="0" applyNumberFormat="1" applyFont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10" borderId="1" xfId="0" applyFill="1" applyBorder="1"/>
    <xf numFmtId="14" fontId="0" fillId="10" borderId="1" xfId="0" applyNumberFormat="1" applyFill="1" applyBorder="1" applyAlignment="1">
      <alignment horizontal="center"/>
    </xf>
    <xf numFmtId="165" fontId="3" fillId="10" borderId="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left" vertical="top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0" fillId="0" borderId="31" xfId="0" applyFill="1" applyBorder="1" applyAlignment="1">
      <alignment horizontal="center"/>
    </xf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0" fillId="0" borderId="0" xfId="0" applyFill="1"/>
    <xf numFmtId="166" fontId="4" fillId="9" borderId="1" xfId="0" applyNumberFormat="1" applyFont="1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166" fontId="4" fillId="9" borderId="1" xfId="0" applyNumberFormat="1" applyFont="1" applyFill="1" applyBorder="1" applyAlignment="1">
      <alignment horizontal="center" vertical="center"/>
    </xf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0" fillId="0" borderId="0" xfId="0" applyFill="1"/>
    <xf numFmtId="0" fontId="8" fillId="0" borderId="20" xfId="0" applyFont="1" applyBorder="1" applyAlignment="1">
      <alignment horizontal="left" vertical="top"/>
    </xf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0" fontId="0" fillId="0" borderId="0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left" vertical="top"/>
    </xf>
    <xf numFmtId="14" fontId="8" fillId="9" borderId="1" xfId="0" applyNumberFormat="1" applyFont="1" applyFill="1" applyBorder="1" applyAlignment="1">
      <alignment horizontal="center" vertical="top" wrapText="1"/>
    </xf>
    <xf numFmtId="166" fontId="4" fillId="9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14" fontId="8" fillId="0" borderId="20" xfId="0" applyNumberFormat="1" applyFont="1" applyBorder="1" applyAlignment="1">
      <alignment horizontal="center" vertical="top" wrapText="1"/>
    </xf>
    <xf numFmtId="0" fontId="0" fillId="9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8" fillId="0" borderId="29" xfId="0" applyFont="1" applyBorder="1" applyAlignment="1">
      <alignment horizontal="left" vertical="top"/>
    </xf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4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left" vertical="top"/>
    </xf>
    <xf numFmtId="14" fontId="8" fillId="9" borderId="1" xfId="0" applyNumberFormat="1" applyFont="1" applyFill="1" applyBorder="1" applyAlignment="1">
      <alignment horizontal="center" vertical="top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4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left" vertical="top"/>
    </xf>
    <xf numFmtId="14" fontId="8" fillId="9" borderId="1" xfId="0" applyNumberFormat="1" applyFont="1" applyFill="1" applyBorder="1" applyAlignment="1">
      <alignment horizontal="center" vertical="top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4" fillId="7" borderId="2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left" vertical="top"/>
    </xf>
    <xf numFmtId="166" fontId="4" fillId="0" borderId="0" xfId="0" applyNumberFormat="1" applyFont="1" applyAlignment="1">
      <alignment horizontal="center" vertical="center"/>
    </xf>
    <xf numFmtId="14" fontId="0" fillId="0" borderId="1" xfId="0" applyNumberFormat="1" applyBorder="1" applyAlignment="1">
      <alignment horizontal="center" vertical="top"/>
    </xf>
    <xf numFmtId="0" fontId="4" fillId="3" borderId="7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left" vertical="top"/>
    </xf>
    <xf numFmtId="166" fontId="4" fillId="9" borderId="1" xfId="0" applyNumberFormat="1" applyFont="1" applyFill="1" applyBorder="1" applyAlignment="1">
      <alignment horizontal="center" vertical="center"/>
    </xf>
    <xf numFmtId="0" fontId="0" fillId="9" borderId="25" xfId="0" applyFill="1" applyBorder="1"/>
    <xf numFmtId="14" fontId="0" fillId="9" borderId="9" xfId="0" applyNumberFormat="1" applyFill="1" applyBorder="1" applyAlignment="1">
      <alignment horizontal="center"/>
    </xf>
    <xf numFmtId="0" fontId="0" fillId="9" borderId="4" xfId="0" applyFill="1" applyBorder="1"/>
    <xf numFmtId="14" fontId="0" fillId="9" borderId="14" xfId="0" applyNumberFormat="1" applyFill="1" applyBorder="1" applyAlignment="1">
      <alignment horizontal="center"/>
    </xf>
    <xf numFmtId="0" fontId="0" fillId="9" borderId="26" xfId="0" applyFill="1" applyBorder="1"/>
    <xf numFmtId="14" fontId="0" fillId="9" borderId="18" xfId="0" applyNumberFormat="1" applyFill="1" applyBorder="1" applyAlignment="1">
      <alignment horizontal="center"/>
    </xf>
    <xf numFmtId="0" fontId="0" fillId="9" borderId="27" xfId="0" applyFill="1" applyBorder="1"/>
    <xf numFmtId="14" fontId="0" fillId="9" borderId="24" xfId="0" applyNumberFormat="1" applyFill="1" applyBorder="1" applyAlignment="1">
      <alignment horizontal="center"/>
    </xf>
    <xf numFmtId="0" fontId="0" fillId="9" borderId="28" xfId="0" applyFill="1" applyBorder="1"/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164" fontId="3" fillId="9" borderId="1" xfId="0" applyNumberFormat="1" applyFont="1" applyFill="1" applyBorder="1" applyAlignment="1">
      <alignment horizontal="center" vertical="center"/>
    </xf>
    <xf numFmtId="14" fontId="8" fillId="9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14" fontId="8" fillId="0" borderId="1" xfId="0" applyNumberFormat="1" applyFont="1" applyBorder="1" applyAlignment="1">
      <alignment horizontal="center" vertical="top"/>
    </xf>
    <xf numFmtId="0" fontId="13" fillId="0" borderId="1" xfId="0" applyFont="1" applyBorder="1"/>
    <xf numFmtId="0" fontId="0" fillId="9" borderId="1" xfId="0" applyFill="1" applyBorder="1" applyAlignment="1">
      <alignment vertical="top" wrapText="1"/>
    </xf>
    <xf numFmtId="14" fontId="0" fillId="9" borderId="1" xfId="0" applyNumberFormat="1" applyFill="1" applyBorder="1" applyAlignment="1">
      <alignment horizontal="center" vertical="top" wrapText="1"/>
    </xf>
    <xf numFmtId="14" fontId="8" fillId="0" borderId="29" xfId="0" applyNumberFormat="1" applyFont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4" fontId="0" fillId="0" borderId="1" xfId="0" applyNumberFormat="1" applyFill="1" applyBorder="1" applyAlignment="1">
      <alignment horizontal="center" vertical="top" wrapText="1"/>
    </xf>
    <xf numFmtId="14" fontId="8" fillId="0" borderId="1" xfId="0" applyNumberFormat="1" applyFont="1" applyFill="1" applyBorder="1" applyAlignment="1">
      <alignment horizontal="center" vertical="top"/>
    </xf>
    <xf numFmtId="0" fontId="13" fillId="0" borderId="1" xfId="0" applyFont="1" applyFill="1" applyBorder="1"/>
    <xf numFmtId="165" fontId="3" fillId="0" borderId="2" xfId="0" applyNumberFormat="1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0" fontId="0" fillId="0" borderId="20" xfId="0" applyFill="1" applyBorder="1" applyAlignment="1">
      <alignment vertical="top" wrapText="1"/>
    </xf>
    <xf numFmtId="14" fontId="0" fillId="0" borderId="20" xfId="0" applyNumberFormat="1" applyFill="1" applyBorder="1" applyAlignment="1">
      <alignment horizontal="center" vertical="top" wrapText="1"/>
    </xf>
    <xf numFmtId="0" fontId="0" fillId="0" borderId="20" xfId="0" applyBorder="1" applyAlignment="1">
      <alignment vertical="top" wrapText="1"/>
    </xf>
    <xf numFmtId="14" fontId="0" fillId="0" borderId="20" xfId="0" applyNumberFormat="1" applyBorder="1" applyAlignment="1">
      <alignment horizontal="center" vertical="top" wrapText="1"/>
    </xf>
    <xf numFmtId="0" fontId="0" fillId="9" borderId="6" xfId="0" applyFill="1" applyBorder="1"/>
    <xf numFmtId="0" fontId="0" fillId="9" borderId="1" xfId="0" applyFill="1" applyBorder="1" applyAlignment="1">
      <alignment horizontal="left" vertical="top"/>
    </xf>
    <xf numFmtId="0" fontId="0" fillId="9" borderId="4" xfId="0" applyFill="1" applyBorder="1" applyAlignment="1">
      <alignment horizontal="center"/>
    </xf>
    <xf numFmtId="165" fontId="3" fillId="9" borderId="5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top"/>
    </xf>
    <xf numFmtId="165" fontId="3" fillId="0" borderId="5" xfId="0" applyNumberFormat="1" applyFont="1" applyFill="1" applyBorder="1" applyAlignment="1">
      <alignment horizontal="center" vertical="center"/>
    </xf>
    <xf numFmtId="166" fontId="4" fillId="0" borderId="1" xfId="0" applyNumberFormat="1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left" vertical="top" wrapText="1"/>
    </xf>
    <xf numFmtId="0" fontId="0" fillId="9" borderId="1" xfId="0" applyFill="1" applyBorder="1" applyAlignment="1">
      <alignment horizontal="center" vertical="center"/>
    </xf>
    <xf numFmtId="14" fontId="0" fillId="9" borderId="1" xfId="0" applyNumberForma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left"/>
      <protection locked="0"/>
    </xf>
    <xf numFmtId="0" fontId="0" fillId="9" borderId="1" xfId="0" applyFill="1" applyBorder="1" applyAlignment="1">
      <alignment horizontal="left" vertical="center"/>
    </xf>
    <xf numFmtId="0" fontId="13" fillId="9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9" borderId="9" xfId="0" applyFill="1" applyBorder="1"/>
    <xf numFmtId="0" fontId="4" fillId="0" borderId="0" xfId="0" applyFont="1" applyFill="1" applyAlignment="1">
      <alignment horizontal="center" vertical="center" wrapText="1"/>
    </xf>
    <xf numFmtId="0" fontId="0" fillId="9" borderId="36" xfId="0" applyFill="1" applyBorder="1"/>
    <xf numFmtId="14" fontId="0" fillId="9" borderId="36" xfId="0" applyNumberFormat="1" applyFill="1" applyBorder="1" applyAlignment="1">
      <alignment horizontal="center"/>
    </xf>
    <xf numFmtId="165" fontId="3" fillId="0" borderId="0" xfId="0" applyNumberFormat="1" applyFont="1" applyFill="1" applyAlignment="1">
      <alignment horizontal="center" vertical="center"/>
    </xf>
    <xf numFmtId="0" fontId="0" fillId="9" borderId="14" xfId="0" applyFill="1" applyBorder="1"/>
    <xf numFmtId="0" fontId="3" fillId="9" borderId="24" xfId="0" applyFont="1" applyFill="1" applyBorder="1" applyAlignment="1">
      <alignment horizontal="left" vertical="center"/>
    </xf>
    <xf numFmtId="14" fontId="3" fillId="9" borderId="24" xfId="0" applyNumberFormat="1" applyFont="1" applyFill="1" applyBorder="1" applyAlignment="1">
      <alignment horizontal="center" vertical="center"/>
    </xf>
    <xf numFmtId="14" fontId="0" fillId="9" borderId="9" xfId="0" applyNumberFormat="1" applyFill="1" applyBorder="1"/>
    <xf numFmtId="14" fontId="0" fillId="9" borderId="14" xfId="0" applyNumberFormat="1" applyFill="1" applyBorder="1"/>
    <xf numFmtId="165" fontId="3" fillId="9" borderId="5" xfId="0" applyNumberFormat="1" applyFont="1" applyFill="1" applyBorder="1" applyAlignment="1">
      <alignment horizontal="center" vertical="center"/>
    </xf>
    <xf numFmtId="0" fontId="0" fillId="9" borderId="18" xfId="0" applyFill="1" applyBorder="1"/>
    <xf numFmtId="14" fontId="0" fillId="9" borderId="18" xfId="0" applyNumberFormat="1" applyFill="1" applyBorder="1"/>
    <xf numFmtId="14" fontId="0" fillId="9" borderId="24" xfId="0" applyNumberFormat="1" applyFill="1" applyBorder="1"/>
    <xf numFmtId="0" fontId="4" fillId="3" borderId="2" xfId="0" applyFont="1" applyFill="1" applyBorder="1" applyAlignment="1">
      <alignment vertical="center"/>
    </xf>
    <xf numFmtId="0" fontId="4" fillId="10" borderId="2" xfId="0" applyFont="1" applyFill="1" applyBorder="1" applyAlignment="1">
      <alignment horizontal="center" vertical="center" wrapText="1"/>
    </xf>
    <xf numFmtId="0" fontId="14" fillId="9" borderId="1" xfId="0" applyFont="1" applyFill="1" applyBorder="1" applyProtection="1">
      <protection locked="0"/>
    </xf>
    <xf numFmtId="165" fontId="15" fillId="9" borderId="1" xfId="0" applyNumberFormat="1" applyFont="1" applyFill="1" applyBorder="1" applyAlignment="1">
      <alignment horizontal="center" vertical="center"/>
    </xf>
    <xf numFmtId="14" fontId="0" fillId="9" borderId="1" xfId="0" applyNumberFormat="1" applyFill="1" applyBorder="1"/>
    <xf numFmtId="0" fontId="0" fillId="0" borderId="1" xfId="0" applyBorder="1" applyAlignment="1">
      <alignment horizontal="left" vertical="top"/>
    </xf>
    <xf numFmtId="0" fontId="0" fillId="9" borderId="32" xfId="0" applyFill="1" applyBorder="1" applyAlignment="1">
      <alignment horizontal="center"/>
    </xf>
    <xf numFmtId="0" fontId="0" fillId="0" borderId="20" xfId="0" applyBorder="1" applyAlignment="1">
      <alignment horizontal="left" vertical="top"/>
    </xf>
    <xf numFmtId="0" fontId="0" fillId="0" borderId="29" xfId="0" applyFill="1" applyBorder="1" applyAlignment="1">
      <alignment horizontal="left" vertical="top"/>
    </xf>
    <xf numFmtId="14" fontId="0" fillId="0" borderId="29" xfId="0" applyNumberFormat="1" applyFill="1" applyBorder="1" applyAlignment="1">
      <alignment horizontal="center" vertical="top" wrapText="1"/>
    </xf>
    <xf numFmtId="0" fontId="4" fillId="9" borderId="2" xfId="0" applyFont="1" applyFill="1" applyBorder="1" applyAlignment="1">
      <alignment horizontal="center" vertical="center"/>
    </xf>
    <xf numFmtId="14" fontId="0" fillId="0" borderId="1" xfId="0" applyNumberFormat="1" applyFill="1" applyBorder="1"/>
    <xf numFmtId="0" fontId="0" fillId="0" borderId="6" xfId="0" applyBorder="1"/>
    <xf numFmtId="165" fontId="3" fillId="0" borderId="5" xfId="0" applyNumberFormat="1" applyFont="1" applyBorder="1" applyAlignment="1">
      <alignment horizontal="center" vertical="center"/>
    </xf>
    <xf numFmtId="0" fontId="0" fillId="0" borderId="1" xfId="0" applyBorder="1" applyAlignment="1">
      <alignment vertical="top"/>
    </xf>
    <xf numFmtId="0" fontId="0" fillId="0" borderId="1" xfId="0" applyFill="1" applyBorder="1" applyAlignment="1">
      <alignment vertical="top"/>
    </xf>
    <xf numFmtId="0" fontId="0" fillId="0" borderId="4" xfId="0" applyFill="1" applyBorder="1" applyAlignment="1">
      <alignment horizontal="center"/>
    </xf>
    <xf numFmtId="0" fontId="0" fillId="0" borderId="45" xfId="0" applyFill="1" applyBorder="1"/>
    <xf numFmtId="165" fontId="3" fillId="0" borderId="30" xfId="0" applyNumberFormat="1" applyFont="1" applyBorder="1" applyAlignment="1">
      <alignment horizontal="center" vertical="center"/>
    </xf>
    <xf numFmtId="0" fontId="0" fillId="0" borderId="46" xfId="0" applyBorder="1"/>
    <xf numFmtId="165" fontId="3" fillId="0" borderId="3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5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5" fillId="8" borderId="6" xfId="0" applyFont="1" applyFill="1" applyBorder="1" applyAlignment="1" applyProtection="1">
      <alignment horizontal="center"/>
      <protection locked="0"/>
    </xf>
    <xf numFmtId="0" fontId="5" fillId="8" borderId="4" xfId="0" applyFont="1" applyFill="1" applyBorder="1" applyAlignment="1" applyProtection="1">
      <alignment horizontal="center"/>
      <protection locked="0"/>
    </xf>
    <xf numFmtId="0" fontId="5" fillId="8" borderId="5" xfId="0" applyFont="1" applyFill="1" applyBorder="1" applyAlignment="1" applyProtection="1">
      <alignment horizontal="center"/>
      <protection locked="0"/>
    </xf>
    <xf numFmtId="0" fontId="5" fillId="7" borderId="6" xfId="0" applyFont="1" applyFill="1" applyBorder="1" applyAlignment="1" applyProtection="1">
      <alignment horizontal="center"/>
      <protection locked="0"/>
    </xf>
    <xf numFmtId="0" fontId="5" fillId="7" borderId="4" xfId="0" applyFont="1" applyFill="1" applyBorder="1" applyAlignment="1" applyProtection="1">
      <alignment horizontal="center"/>
      <protection locked="0"/>
    </xf>
    <xf numFmtId="0" fontId="5" fillId="7" borderId="5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>
      <alignment horizontal="center"/>
    </xf>
    <xf numFmtId="0" fontId="5" fillId="8" borderId="1" xfId="0" applyFont="1" applyFill="1" applyBorder="1" applyAlignment="1" applyProtection="1">
      <alignment horizontal="center"/>
      <protection locked="0"/>
    </xf>
    <xf numFmtId="0" fontId="5" fillId="7" borderId="1" xfId="0" applyFont="1" applyFill="1" applyBorder="1" applyAlignment="1" applyProtection="1">
      <alignment horizontal="center"/>
      <protection locked="0"/>
    </xf>
    <xf numFmtId="0" fontId="4" fillId="5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6" borderId="6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164" fontId="2" fillId="9" borderId="12" xfId="0" applyNumberFormat="1" applyFont="1" applyFill="1" applyBorder="1" applyAlignment="1">
      <alignment horizontal="center" vertical="center"/>
    </xf>
    <xf numFmtId="164" fontId="2" fillId="9" borderId="16" xfId="0" applyNumberFormat="1" applyFont="1" applyFill="1" applyBorder="1" applyAlignment="1">
      <alignment horizontal="center" vertical="center"/>
    </xf>
    <xf numFmtId="164" fontId="2" fillId="9" borderId="21" xfId="0" applyNumberFormat="1" applyFont="1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165" fontId="3" fillId="9" borderId="10" xfId="0" applyNumberFormat="1" applyFont="1" applyFill="1" applyBorder="1" applyAlignment="1">
      <alignment horizontal="center" vertical="center"/>
    </xf>
    <xf numFmtId="165" fontId="3" fillId="9" borderId="15" xfId="0" applyNumberFormat="1" applyFont="1" applyFill="1" applyBorder="1" applyAlignment="1">
      <alignment horizontal="center" vertical="center"/>
    </xf>
    <xf numFmtId="165" fontId="3" fillId="9" borderId="19" xfId="0" applyNumberFormat="1" applyFont="1" applyFill="1" applyBorder="1" applyAlignment="1">
      <alignment horizontal="center" vertical="center"/>
    </xf>
    <xf numFmtId="164" fontId="3" fillId="9" borderId="1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3" fillId="9" borderId="20" xfId="0" applyNumberFormat="1" applyFont="1" applyFill="1" applyBorder="1" applyAlignment="1">
      <alignment horizontal="center" vertical="center"/>
    </xf>
    <xf numFmtId="165" fontId="3" fillId="9" borderId="43" xfId="0" applyNumberFormat="1" applyFont="1" applyFill="1" applyBorder="1" applyAlignment="1">
      <alignment horizontal="center" vertical="center"/>
    </xf>
    <xf numFmtId="165" fontId="3" fillId="9" borderId="5" xfId="0" applyNumberFormat="1" applyFont="1" applyFill="1" applyBorder="1" applyAlignment="1">
      <alignment horizontal="center" vertical="center"/>
    </xf>
    <xf numFmtId="165" fontId="3" fillId="9" borderId="3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0" fillId="9" borderId="42" xfId="0" applyFill="1" applyBorder="1" applyAlignment="1">
      <alignment horizontal="center" vertical="center" wrapText="1"/>
    </xf>
    <xf numFmtId="0" fontId="0" fillId="9" borderId="0" xfId="0" applyFill="1" applyAlignment="1">
      <alignment horizontal="center" vertical="center" wrapText="1"/>
    </xf>
    <xf numFmtId="165" fontId="3" fillId="9" borderId="44" xfId="0" applyNumberFormat="1" applyFont="1" applyFill="1" applyBorder="1" applyAlignment="1">
      <alignment horizontal="center" vertical="center"/>
    </xf>
    <xf numFmtId="164" fontId="3" fillId="9" borderId="2" xfId="0" applyNumberFormat="1" applyFont="1" applyFill="1" applyBorder="1" applyAlignment="1">
      <alignment horizontal="center" vertical="center"/>
    </xf>
    <xf numFmtId="164" fontId="2" fillId="9" borderId="2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165" fontId="3" fillId="9" borderId="33" xfId="0" applyNumberFormat="1" applyFont="1" applyFill="1" applyBorder="1" applyAlignment="1">
      <alignment horizontal="center" vertical="center"/>
    </xf>
    <xf numFmtId="165" fontId="3" fillId="9" borderId="37" xfId="0" applyNumberFormat="1" applyFont="1" applyFill="1" applyBorder="1" applyAlignment="1">
      <alignment horizontal="center" vertical="center"/>
    </xf>
    <xf numFmtId="165" fontId="3" fillId="9" borderId="39" xfId="0" applyNumberFormat="1" applyFont="1" applyFill="1" applyBorder="1" applyAlignment="1">
      <alignment horizontal="center" vertical="center"/>
    </xf>
    <xf numFmtId="164" fontId="3" fillId="9" borderId="34" xfId="0" applyNumberFormat="1" applyFont="1" applyFill="1" applyBorder="1" applyAlignment="1">
      <alignment horizontal="center" vertical="center"/>
    </xf>
    <xf numFmtId="164" fontId="3" fillId="9" borderId="32" xfId="0" applyNumberFormat="1" applyFont="1" applyFill="1" applyBorder="1" applyAlignment="1">
      <alignment horizontal="center" vertical="center"/>
    </xf>
    <xf numFmtId="164" fontId="3" fillId="9" borderId="40" xfId="0" applyNumberFormat="1" applyFont="1" applyFill="1" applyBorder="1" applyAlignment="1">
      <alignment horizontal="center" vertical="center"/>
    </xf>
    <xf numFmtId="164" fontId="2" fillId="9" borderId="35" xfId="0" applyNumberFormat="1" applyFont="1" applyFill="1" applyBorder="1" applyAlignment="1">
      <alignment horizontal="center" vertical="center"/>
    </xf>
    <xf numFmtId="164" fontId="2" fillId="9" borderId="38" xfId="0" applyNumberFormat="1" applyFont="1" applyFill="1" applyBorder="1" applyAlignment="1">
      <alignment horizontal="center" vertical="center"/>
    </xf>
    <xf numFmtId="164" fontId="2" fillId="9" borderId="41" xfId="0" applyNumberFormat="1" applyFont="1" applyFill="1" applyBorder="1" applyAlignment="1">
      <alignment horizontal="center" vertical="center"/>
    </xf>
    <xf numFmtId="165" fontId="3" fillId="9" borderId="22" xfId="0" applyNumberFormat="1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65" fontId="3" fillId="0" borderId="31" xfId="0" applyNumberFormat="1" applyFont="1" applyFill="1" applyBorder="1" applyAlignment="1">
      <alignment horizontal="center" vertical="center"/>
    </xf>
    <xf numFmtId="0" fontId="0" fillId="9" borderId="1" xfId="0" applyFill="1" applyBorder="1" applyAlignment="1">
      <alignment vertical="top"/>
    </xf>
    <xf numFmtId="0" fontId="0" fillId="0" borderId="46" xfId="0" applyFill="1" applyBorder="1"/>
    <xf numFmtId="0" fontId="0" fillId="0" borderId="29" xfId="0" applyFill="1" applyBorder="1" applyAlignment="1">
      <alignment vertical="top" wrapText="1"/>
    </xf>
    <xf numFmtId="165" fontId="3" fillId="0" borderId="30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28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8"/>
  <sheetViews>
    <sheetView workbookViewId="0">
      <selection activeCell="N16" sqref="N16"/>
    </sheetView>
  </sheetViews>
  <sheetFormatPr defaultRowHeight="15"/>
  <cols>
    <col min="1" max="1" width="2" bestFit="1" customWidth="1"/>
    <col min="2" max="2" width="23.28515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17" ht="18.75">
      <c r="A1" s="416" t="s">
        <v>190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</row>
    <row r="2" spans="1:17" ht="18.75">
      <c r="A2" s="309"/>
      <c r="B2" s="416" t="s">
        <v>1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</row>
    <row r="3" spans="1:17">
      <c r="A3" s="289"/>
      <c r="B3" s="308" t="s">
        <v>2</v>
      </c>
      <c r="C3" s="289"/>
      <c r="D3" s="302"/>
      <c r="E3" s="417" t="s">
        <v>3</v>
      </c>
      <c r="F3" s="418"/>
      <c r="G3" s="418"/>
      <c r="H3" s="418"/>
      <c r="I3" s="419" t="s">
        <v>4</v>
      </c>
      <c r="J3" s="420"/>
      <c r="K3" s="420"/>
      <c r="L3" s="420"/>
      <c r="M3" s="421" t="s">
        <v>5</v>
      </c>
      <c r="N3" s="421"/>
      <c r="O3" s="421"/>
      <c r="P3" s="421"/>
      <c r="Q3" s="289"/>
    </row>
    <row r="4" spans="1:17">
      <c r="A4" s="289"/>
      <c r="B4" s="298" t="s">
        <v>6</v>
      </c>
      <c r="C4" s="298" t="s">
        <v>7</v>
      </c>
      <c r="D4" s="297" t="s">
        <v>8</v>
      </c>
      <c r="E4" s="304" t="s">
        <v>9</v>
      </c>
      <c r="F4" s="304" t="s">
        <v>10</v>
      </c>
      <c r="G4" s="304" t="s">
        <v>11</v>
      </c>
      <c r="H4" s="304" t="s">
        <v>12</v>
      </c>
      <c r="I4" s="303" t="s">
        <v>9</v>
      </c>
      <c r="J4" s="303" t="s">
        <v>10</v>
      </c>
      <c r="K4" s="303" t="s">
        <v>11</v>
      </c>
      <c r="L4" s="303" t="s">
        <v>13</v>
      </c>
      <c r="M4" s="307" t="s">
        <v>9</v>
      </c>
      <c r="N4" s="307" t="s">
        <v>14</v>
      </c>
      <c r="O4" s="307" t="s">
        <v>11</v>
      </c>
      <c r="P4" s="307" t="s">
        <v>15</v>
      </c>
      <c r="Q4" s="306" t="s">
        <v>16</v>
      </c>
    </row>
    <row r="5" spans="1:17">
      <c r="A5" s="321">
        <v>1</v>
      </c>
      <c r="B5" s="368" t="s">
        <v>191</v>
      </c>
      <c r="C5" s="322" t="s">
        <v>21</v>
      </c>
      <c r="D5" s="323">
        <v>44041</v>
      </c>
      <c r="E5" s="370">
        <v>10</v>
      </c>
      <c r="F5" s="325">
        <v>0.35</v>
      </c>
      <c r="G5" s="325"/>
      <c r="H5" s="326">
        <f>SUM(E5-F5-G5)</f>
        <v>9.65</v>
      </c>
      <c r="I5" s="324">
        <v>10</v>
      </c>
      <c r="J5" s="325">
        <v>0.1</v>
      </c>
      <c r="K5" s="325"/>
      <c r="L5" s="326">
        <f>SUM(I5-J5-K5)</f>
        <v>9.9</v>
      </c>
      <c r="M5" s="324">
        <v>10</v>
      </c>
      <c r="N5" s="325">
        <v>0.3</v>
      </c>
      <c r="O5" s="325"/>
      <c r="P5" s="326">
        <f>SUM(M5-N5-O5)</f>
        <v>9.6999999999999993</v>
      </c>
      <c r="Q5" s="328">
        <f>SUM(H5+L5+P5)</f>
        <v>29.25</v>
      </c>
    </row>
    <row r="6" spans="1:17">
      <c r="A6" s="321">
        <v>2</v>
      </c>
      <c r="B6" s="368" t="s">
        <v>192</v>
      </c>
      <c r="C6" s="322" t="s">
        <v>21</v>
      </c>
      <c r="D6" s="323">
        <v>44136</v>
      </c>
      <c r="E6" s="370">
        <v>10</v>
      </c>
      <c r="F6" s="325">
        <v>0.3</v>
      </c>
      <c r="G6" s="325"/>
      <c r="H6" s="326">
        <f>SUM(E6-F6-G6)</f>
        <v>9.6999999999999993</v>
      </c>
      <c r="I6" s="324">
        <v>10</v>
      </c>
      <c r="J6" s="325">
        <v>0.35</v>
      </c>
      <c r="K6" s="325"/>
      <c r="L6" s="326">
        <f>SUM(I6-J6-K6)</f>
        <v>9.65</v>
      </c>
      <c r="M6" s="324">
        <v>10</v>
      </c>
      <c r="N6" s="325">
        <v>0.4</v>
      </c>
      <c r="O6" s="325"/>
      <c r="P6" s="326">
        <f>SUM(M6-N6-O6)</f>
        <v>9.6</v>
      </c>
      <c r="Q6" s="328">
        <f>SUM(H6+L6+P6)</f>
        <v>28.950000000000003</v>
      </c>
    </row>
    <row r="7" spans="1:17" ht="22.5">
      <c r="A7" s="321">
        <v>3</v>
      </c>
      <c r="B7" s="374" t="s">
        <v>196</v>
      </c>
      <c r="C7" s="375" t="s">
        <v>112</v>
      </c>
      <c r="D7" s="376">
        <v>44376</v>
      </c>
      <c r="E7" s="370">
        <v>10</v>
      </c>
      <c r="F7" s="325">
        <v>0.875</v>
      </c>
      <c r="G7" s="325"/>
      <c r="H7" s="326">
        <f>SUM(E7-F7-G7)</f>
        <v>9.125</v>
      </c>
      <c r="I7" s="324">
        <v>10</v>
      </c>
      <c r="J7" s="325">
        <v>0.4</v>
      </c>
      <c r="K7" s="325"/>
      <c r="L7" s="326">
        <f>SUM(I7-J7-K7)</f>
        <v>9.6</v>
      </c>
      <c r="M7" s="324">
        <v>10</v>
      </c>
      <c r="N7" s="325">
        <v>0.4</v>
      </c>
      <c r="O7" s="325"/>
      <c r="P7" s="326">
        <f>SUM(M7-N7-O7)</f>
        <v>9.6</v>
      </c>
      <c r="Q7" s="328">
        <f>SUM(H7+L7+P7)</f>
        <v>28.325000000000003</v>
      </c>
    </row>
    <row r="8" spans="1:17">
      <c r="A8" s="321">
        <v>4</v>
      </c>
      <c r="B8" s="321" t="s">
        <v>193</v>
      </c>
      <c r="C8" s="369" t="s">
        <v>194</v>
      </c>
      <c r="D8" s="323">
        <v>44039</v>
      </c>
      <c r="E8" s="370">
        <v>10</v>
      </c>
      <c r="F8" s="325">
        <v>0.7</v>
      </c>
      <c r="G8" s="325"/>
      <c r="H8" s="326">
        <f>SUM(E8-F8-G8)</f>
        <v>9.3000000000000007</v>
      </c>
      <c r="I8" s="324">
        <v>10</v>
      </c>
      <c r="J8" s="325">
        <v>1.2</v>
      </c>
      <c r="K8" s="325"/>
      <c r="L8" s="326">
        <f>SUM(I8-J8-K8)</f>
        <v>8.8000000000000007</v>
      </c>
      <c r="M8" s="324">
        <v>10</v>
      </c>
      <c r="N8" s="325">
        <v>0.5</v>
      </c>
      <c r="O8" s="325"/>
      <c r="P8" s="326">
        <f>SUM(M8-N8-O8)</f>
        <v>9.5</v>
      </c>
      <c r="Q8" s="328">
        <f>SUM(H8+L8+P8)</f>
        <v>27.6</v>
      </c>
    </row>
    <row r="9" spans="1:17">
      <c r="A9" s="321">
        <v>5</v>
      </c>
      <c r="B9" s="368" t="s">
        <v>195</v>
      </c>
      <c r="C9" s="322" t="s">
        <v>194</v>
      </c>
      <c r="D9" s="323">
        <v>44142</v>
      </c>
      <c r="E9" s="370">
        <v>9</v>
      </c>
      <c r="F9" s="325">
        <v>0.5</v>
      </c>
      <c r="G9" s="325"/>
      <c r="H9" s="326">
        <f>SUM(E9-F9-G9)</f>
        <v>8.5</v>
      </c>
      <c r="I9" s="324">
        <v>10</v>
      </c>
      <c r="J9" s="325">
        <v>0.95</v>
      </c>
      <c r="K9" s="325"/>
      <c r="L9" s="326">
        <f>SUM(I9-J9-K9)</f>
        <v>9.0500000000000007</v>
      </c>
      <c r="M9" s="324">
        <v>10</v>
      </c>
      <c r="N9" s="325">
        <v>0.75</v>
      </c>
      <c r="O9" s="325"/>
      <c r="P9" s="326">
        <f>SUM(M9-N9-O9)</f>
        <v>9.25</v>
      </c>
      <c r="Q9" s="328">
        <f>SUM(H9+L9+P9)</f>
        <v>26.8</v>
      </c>
    </row>
    <row r="12" spans="1:17">
      <c r="A12" s="289"/>
      <c r="B12" s="289"/>
      <c r="C12" s="377"/>
      <c r="D12" s="289"/>
      <c r="E12" s="422" t="s">
        <v>60</v>
      </c>
      <c r="F12" s="422"/>
      <c r="G12" s="422"/>
      <c r="H12" s="422"/>
    </row>
    <row r="13" spans="1:17" ht="30">
      <c r="A13" s="289"/>
      <c r="B13" s="297" t="s">
        <v>6</v>
      </c>
      <c r="C13" s="298" t="s">
        <v>7</v>
      </c>
      <c r="D13" s="297" t="s">
        <v>8</v>
      </c>
      <c r="E13" s="296" t="s">
        <v>9</v>
      </c>
      <c r="F13" s="296" t="s">
        <v>14</v>
      </c>
      <c r="G13" s="296" t="s">
        <v>11</v>
      </c>
      <c r="H13" s="296" t="s">
        <v>61</v>
      </c>
    </row>
    <row r="14" spans="1:17">
      <c r="A14" s="321">
        <v>1</v>
      </c>
      <c r="B14" s="378" t="s">
        <v>191</v>
      </c>
      <c r="C14" s="375" t="s">
        <v>21</v>
      </c>
      <c r="D14" s="376">
        <v>44041</v>
      </c>
      <c r="E14" s="324">
        <v>20.5</v>
      </c>
      <c r="F14" s="325">
        <v>0.5</v>
      </c>
      <c r="G14" s="325"/>
      <c r="H14" s="326">
        <f>SUM(E14-F14-G14)</f>
        <v>20</v>
      </c>
    </row>
    <row r="15" spans="1:17">
      <c r="A15" s="321">
        <v>2</v>
      </c>
      <c r="B15" s="368" t="s">
        <v>195</v>
      </c>
      <c r="C15" s="322" t="s">
        <v>194</v>
      </c>
      <c r="D15" s="323">
        <v>44142</v>
      </c>
      <c r="E15" s="324">
        <v>20.5</v>
      </c>
      <c r="F15" s="325">
        <v>0.65</v>
      </c>
      <c r="G15" s="325"/>
      <c r="H15" s="326">
        <f>SUM(E15-F15-G15)</f>
        <v>19.850000000000001</v>
      </c>
    </row>
    <row r="16" spans="1:17">
      <c r="A16" s="321">
        <v>3</v>
      </c>
      <c r="B16" s="378" t="s">
        <v>192</v>
      </c>
      <c r="C16" s="375" t="s">
        <v>21</v>
      </c>
      <c r="D16" s="376">
        <v>44136</v>
      </c>
      <c r="E16" s="324">
        <v>20.5</v>
      </c>
      <c r="F16" s="325">
        <v>0.9</v>
      </c>
      <c r="G16" s="325"/>
      <c r="H16" s="326">
        <f>SUM(E16-F16-G16)</f>
        <v>19.600000000000001</v>
      </c>
    </row>
    <row r="17" spans="1:8">
      <c r="A17" s="321">
        <v>4</v>
      </c>
      <c r="B17" s="321" t="s">
        <v>193</v>
      </c>
      <c r="C17" s="322" t="s">
        <v>194</v>
      </c>
      <c r="D17" s="323">
        <v>44039</v>
      </c>
      <c r="E17" s="324">
        <v>20.5</v>
      </c>
      <c r="F17" s="325">
        <v>2.2000000000000002</v>
      </c>
      <c r="G17" s="325"/>
      <c r="H17" s="326">
        <f>SUM(E17-F17-G17)</f>
        <v>18.3</v>
      </c>
    </row>
    <row r="18" spans="1:8" ht="22.5">
      <c r="A18" s="321">
        <v>5</v>
      </c>
      <c r="B18" s="379" t="s">
        <v>196</v>
      </c>
      <c r="C18" s="375" t="s">
        <v>112</v>
      </c>
      <c r="D18" s="376">
        <v>44376</v>
      </c>
      <c r="E18" s="324">
        <v>10</v>
      </c>
      <c r="F18" s="325">
        <v>10</v>
      </c>
      <c r="G18" s="325"/>
      <c r="H18" s="326">
        <f>SUM(E18-F18-G18)</f>
        <v>0</v>
      </c>
    </row>
  </sheetData>
  <sortState ref="B14:H18">
    <sortCondition descending="1" ref="H14:H18"/>
  </sortState>
  <mergeCells count="6">
    <mergeCell ref="E12:H12"/>
    <mergeCell ref="A1:Q1"/>
    <mergeCell ref="B2:Q2"/>
    <mergeCell ref="E3:H3"/>
    <mergeCell ref="I3:L3"/>
    <mergeCell ref="M3:P3"/>
  </mergeCells>
  <dataValidations count="1">
    <dataValidation type="custom" allowBlank="1" showInputMessage="1" showErrorMessage="1" sqref="H5:H9 H14:H18 P5:P9 L5:L9">
      <formula1>"bvbv"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19"/>
  <sheetViews>
    <sheetView topLeftCell="A108" workbookViewId="0">
      <selection activeCell="M113" sqref="M113"/>
    </sheetView>
  </sheetViews>
  <sheetFormatPr defaultRowHeight="15"/>
  <cols>
    <col min="1" max="1" width="3" bestFit="1" customWidth="1"/>
    <col min="2" max="2" width="21.8554687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17" ht="18.75">
      <c r="A1" s="416" t="s">
        <v>215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</row>
    <row r="2" spans="1:17" ht="18.75">
      <c r="A2" s="309"/>
      <c r="B2" s="416" t="s">
        <v>1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</row>
    <row r="3" spans="1:17">
      <c r="A3" s="289"/>
      <c r="B3" s="308" t="s">
        <v>2</v>
      </c>
      <c r="C3" s="289"/>
      <c r="D3" s="302"/>
      <c r="E3" s="417" t="s">
        <v>3</v>
      </c>
      <c r="F3" s="418"/>
      <c r="G3" s="418"/>
      <c r="H3" s="418"/>
      <c r="I3" s="419" t="s">
        <v>4</v>
      </c>
      <c r="J3" s="420"/>
      <c r="K3" s="420"/>
      <c r="L3" s="420"/>
      <c r="M3" s="421" t="s">
        <v>5</v>
      </c>
      <c r="N3" s="421"/>
      <c r="O3" s="421"/>
      <c r="P3" s="421"/>
      <c r="Q3" s="289"/>
    </row>
    <row r="4" spans="1:17">
      <c r="A4" s="289"/>
      <c r="B4" s="298" t="s">
        <v>6</v>
      </c>
      <c r="C4" s="298" t="s">
        <v>7</v>
      </c>
      <c r="D4" s="298" t="s">
        <v>8</v>
      </c>
      <c r="E4" s="304" t="s">
        <v>9</v>
      </c>
      <c r="F4" s="304" t="s">
        <v>10</v>
      </c>
      <c r="G4" s="304" t="s">
        <v>11</v>
      </c>
      <c r="H4" s="304" t="s">
        <v>12</v>
      </c>
      <c r="I4" s="303" t="s">
        <v>9</v>
      </c>
      <c r="J4" s="303" t="s">
        <v>10</v>
      </c>
      <c r="K4" s="303" t="s">
        <v>11</v>
      </c>
      <c r="L4" s="303" t="s">
        <v>13</v>
      </c>
      <c r="M4" s="307" t="s">
        <v>9</v>
      </c>
      <c r="N4" s="307" t="s">
        <v>14</v>
      </c>
      <c r="O4" s="307" t="s">
        <v>11</v>
      </c>
      <c r="P4" s="307" t="s">
        <v>15</v>
      </c>
      <c r="Q4" s="306" t="s">
        <v>16</v>
      </c>
    </row>
    <row r="5" spans="1:17">
      <c r="A5" s="321">
        <v>1</v>
      </c>
      <c r="B5" s="321" t="s">
        <v>217</v>
      </c>
      <c r="C5" s="322" t="s">
        <v>21</v>
      </c>
      <c r="D5" s="399">
        <v>43307</v>
      </c>
      <c r="E5" s="324">
        <v>10</v>
      </c>
      <c r="F5" s="325">
        <v>0.47499999999999998</v>
      </c>
      <c r="G5" s="325"/>
      <c r="H5" s="326">
        <f t="shared" ref="H5:H20" si="0">SUM(E5-F5-G5)</f>
        <v>9.5250000000000004</v>
      </c>
      <c r="I5" s="324">
        <v>10</v>
      </c>
      <c r="J5" s="325">
        <v>0.2</v>
      </c>
      <c r="K5" s="325"/>
      <c r="L5" s="326">
        <f t="shared" ref="L5:L20" si="1">SUM(I5-J5-K5)</f>
        <v>9.8000000000000007</v>
      </c>
      <c r="M5" s="324">
        <v>10</v>
      </c>
      <c r="N5" s="325">
        <v>0.35</v>
      </c>
      <c r="O5" s="325"/>
      <c r="P5" s="326">
        <f t="shared" ref="P5:P20" si="2">SUM(M5-N5-O5)</f>
        <v>9.65</v>
      </c>
      <c r="Q5" s="328">
        <f t="shared" ref="Q5:Q20" si="3">SUM(H5+L5+P5)</f>
        <v>28.975000000000001</v>
      </c>
    </row>
    <row r="6" spans="1:17">
      <c r="A6" s="321">
        <v>2</v>
      </c>
      <c r="B6" s="321" t="s">
        <v>218</v>
      </c>
      <c r="C6" s="322" t="s">
        <v>21</v>
      </c>
      <c r="D6" s="323">
        <v>43272</v>
      </c>
      <c r="E6" s="324">
        <v>10</v>
      </c>
      <c r="F6" s="325">
        <v>0.42499999999999999</v>
      </c>
      <c r="G6" s="325"/>
      <c r="H6" s="326">
        <f t="shared" si="0"/>
        <v>9.5749999999999993</v>
      </c>
      <c r="I6" s="324">
        <v>10</v>
      </c>
      <c r="J6" s="325">
        <v>0.3</v>
      </c>
      <c r="K6" s="325"/>
      <c r="L6" s="326">
        <f t="shared" si="1"/>
        <v>9.6999999999999993</v>
      </c>
      <c r="M6" s="324">
        <v>10</v>
      </c>
      <c r="N6" s="325">
        <v>0.5</v>
      </c>
      <c r="O6" s="325"/>
      <c r="P6" s="326">
        <f t="shared" si="2"/>
        <v>9.5</v>
      </c>
      <c r="Q6" s="328">
        <f t="shared" si="3"/>
        <v>28.774999999999999</v>
      </c>
    </row>
    <row r="7" spans="1:17">
      <c r="A7" s="321">
        <v>3</v>
      </c>
      <c r="B7" s="321" t="s">
        <v>219</v>
      </c>
      <c r="C7" s="322" t="s">
        <v>21</v>
      </c>
      <c r="D7" s="323">
        <v>43291</v>
      </c>
      <c r="E7" s="324">
        <v>10</v>
      </c>
      <c r="F7" s="325">
        <v>0.57499999999999996</v>
      </c>
      <c r="G7" s="325"/>
      <c r="H7" s="326">
        <f t="shared" si="0"/>
        <v>9.4250000000000007</v>
      </c>
      <c r="I7" s="324">
        <v>10</v>
      </c>
      <c r="J7" s="325">
        <v>0.2</v>
      </c>
      <c r="K7" s="325"/>
      <c r="L7" s="326">
        <f t="shared" si="1"/>
        <v>9.8000000000000007</v>
      </c>
      <c r="M7" s="324">
        <v>10</v>
      </c>
      <c r="N7" s="325">
        <v>0.52500000000000002</v>
      </c>
      <c r="O7" s="325"/>
      <c r="P7" s="326">
        <f t="shared" si="2"/>
        <v>9.4749999999999996</v>
      </c>
      <c r="Q7" s="328">
        <f t="shared" si="3"/>
        <v>28.700000000000003</v>
      </c>
    </row>
    <row r="8" spans="1:17">
      <c r="A8" s="321">
        <v>4</v>
      </c>
      <c r="B8" s="321" t="s">
        <v>216</v>
      </c>
      <c r="C8" s="322" t="s">
        <v>26</v>
      </c>
      <c r="D8" s="323">
        <v>43327</v>
      </c>
      <c r="E8" s="324">
        <v>10</v>
      </c>
      <c r="F8" s="325">
        <v>0.5</v>
      </c>
      <c r="G8" s="325"/>
      <c r="H8" s="326">
        <f t="shared" si="0"/>
        <v>9.5</v>
      </c>
      <c r="I8" s="324">
        <v>10</v>
      </c>
      <c r="J8" s="325">
        <v>0.42499999999999999</v>
      </c>
      <c r="K8" s="325"/>
      <c r="L8" s="326">
        <f t="shared" si="1"/>
        <v>9.5749999999999993</v>
      </c>
      <c r="M8" s="324">
        <v>10</v>
      </c>
      <c r="N8" s="325">
        <v>0.45</v>
      </c>
      <c r="O8" s="325"/>
      <c r="P8" s="326">
        <f t="shared" si="2"/>
        <v>9.5500000000000007</v>
      </c>
      <c r="Q8" s="328">
        <f t="shared" si="3"/>
        <v>28.625</v>
      </c>
    </row>
    <row r="9" spans="1:17">
      <c r="A9" s="321">
        <v>5</v>
      </c>
      <c r="B9" s="321" t="s">
        <v>222</v>
      </c>
      <c r="C9" s="322" t="s">
        <v>21</v>
      </c>
      <c r="D9" s="323">
        <v>43747</v>
      </c>
      <c r="E9" s="324">
        <v>10</v>
      </c>
      <c r="F9" s="325">
        <v>0.55000000000000004</v>
      </c>
      <c r="G9" s="325"/>
      <c r="H9" s="326">
        <f t="shared" si="0"/>
        <v>9.4499999999999993</v>
      </c>
      <c r="I9" s="324">
        <v>10</v>
      </c>
      <c r="J9" s="325">
        <v>0.3</v>
      </c>
      <c r="K9" s="325"/>
      <c r="L9" s="326">
        <f t="shared" si="1"/>
        <v>9.6999999999999993</v>
      </c>
      <c r="M9" s="324">
        <v>10</v>
      </c>
      <c r="N9" s="325">
        <v>0.55000000000000004</v>
      </c>
      <c r="O9" s="325"/>
      <c r="P9" s="326">
        <f t="shared" si="2"/>
        <v>9.4499999999999993</v>
      </c>
      <c r="Q9" s="328">
        <f t="shared" si="3"/>
        <v>28.599999999999998</v>
      </c>
    </row>
    <row r="10" spans="1:17">
      <c r="A10" s="321">
        <v>6</v>
      </c>
      <c r="B10" s="321" t="s">
        <v>221</v>
      </c>
      <c r="C10" s="322" t="s">
        <v>112</v>
      </c>
      <c r="D10" s="323">
        <v>43203</v>
      </c>
      <c r="E10" s="324">
        <v>10</v>
      </c>
      <c r="F10" s="325">
        <v>0.625</v>
      </c>
      <c r="G10" s="325"/>
      <c r="H10" s="326">
        <f t="shared" si="0"/>
        <v>9.375</v>
      </c>
      <c r="I10" s="324">
        <v>10</v>
      </c>
      <c r="J10" s="325">
        <v>0.4</v>
      </c>
      <c r="K10" s="325"/>
      <c r="L10" s="326">
        <f t="shared" si="1"/>
        <v>9.6</v>
      </c>
      <c r="M10" s="324">
        <v>10</v>
      </c>
      <c r="N10" s="325">
        <v>0.55000000000000004</v>
      </c>
      <c r="O10" s="325"/>
      <c r="P10" s="326">
        <f t="shared" si="2"/>
        <v>9.4499999999999993</v>
      </c>
      <c r="Q10" s="328">
        <f t="shared" si="3"/>
        <v>28.425000000000001</v>
      </c>
    </row>
    <row r="11" spans="1:17">
      <c r="A11" s="339">
        <v>7</v>
      </c>
      <c r="B11" s="295" t="s">
        <v>223</v>
      </c>
      <c r="C11" s="294" t="s">
        <v>112</v>
      </c>
      <c r="D11" s="293">
        <v>43386</v>
      </c>
      <c r="E11" s="292">
        <v>10</v>
      </c>
      <c r="F11" s="291">
        <v>0.875</v>
      </c>
      <c r="G11" s="291"/>
      <c r="H11" s="290">
        <f t="shared" si="0"/>
        <v>9.125</v>
      </c>
      <c r="I11" s="292">
        <v>10</v>
      </c>
      <c r="J11" s="291">
        <v>0.5</v>
      </c>
      <c r="K11" s="291"/>
      <c r="L11" s="290">
        <f t="shared" si="1"/>
        <v>9.5</v>
      </c>
      <c r="M11" s="292">
        <v>10</v>
      </c>
      <c r="N11" s="291">
        <v>0.55000000000000004</v>
      </c>
      <c r="O11" s="291"/>
      <c r="P11" s="290">
        <f t="shared" si="2"/>
        <v>9.4499999999999993</v>
      </c>
      <c r="Q11" s="305">
        <f t="shared" si="3"/>
        <v>28.074999999999999</v>
      </c>
    </row>
    <row r="12" spans="1:17">
      <c r="A12" s="295">
        <v>8</v>
      </c>
      <c r="B12" s="295" t="s">
        <v>220</v>
      </c>
      <c r="C12" s="294" t="s">
        <v>86</v>
      </c>
      <c r="D12" s="293">
        <v>43189</v>
      </c>
      <c r="E12" s="292">
        <v>10</v>
      </c>
      <c r="F12" s="291">
        <v>0.5</v>
      </c>
      <c r="G12" s="291"/>
      <c r="H12" s="290">
        <f t="shared" si="0"/>
        <v>9.5</v>
      </c>
      <c r="I12" s="292">
        <v>10</v>
      </c>
      <c r="J12" s="291">
        <v>1.2</v>
      </c>
      <c r="K12" s="291"/>
      <c r="L12" s="290">
        <f t="shared" si="1"/>
        <v>8.8000000000000007</v>
      </c>
      <c r="M12" s="292">
        <v>10</v>
      </c>
      <c r="N12" s="291">
        <v>0.7</v>
      </c>
      <c r="O12" s="291"/>
      <c r="P12" s="290">
        <f t="shared" si="2"/>
        <v>9.3000000000000007</v>
      </c>
      <c r="Q12" s="305">
        <f t="shared" si="3"/>
        <v>27.6</v>
      </c>
    </row>
    <row r="13" spans="1:17">
      <c r="A13" s="295">
        <v>9</v>
      </c>
      <c r="B13" s="295" t="s">
        <v>230</v>
      </c>
      <c r="C13" s="294" t="s">
        <v>112</v>
      </c>
      <c r="D13" s="293">
        <v>43481</v>
      </c>
      <c r="E13" s="292">
        <v>10</v>
      </c>
      <c r="F13" s="291">
        <v>0.6</v>
      </c>
      <c r="G13" s="291"/>
      <c r="H13" s="290">
        <f t="shared" si="0"/>
        <v>9.4</v>
      </c>
      <c r="I13" s="292">
        <v>10</v>
      </c>
      <c r="J13" s="291">
        <v>0.77500000000000002</v>
      </c>
      <c r="K13" s="291"/>
      <c r="L13" s="290">
        <f t="shared" si="1"/>
        <v>9.2249999999999996</v>
      </c>
      <c r="M13" s="292">
        <v>9.5</v>
      </c>
      <c r="N13" s="291">
        <v>0.8</v>
      </c>
      <c r="O13" s="291"/>
      <c r="P13" s="290">
        <f t="shared" si="2"/>
        <v>8.6999999999999993</v>
      </c>
      <c r="Q13" s="305">
        <f t="shared" si="3"/>
        <v>27.324999999999999</v>
      </c>
    </row>
    <row r="14" spans="1:17">
      <c r="A14" s="339">
        <v>10</v>
      </c>
      <c r="B14" s="295" t="s">
        <v>225</v>
      </c>
      <c r="C14" s="294" t="s">
        <v>112</v>
      </c>
      <c r="D14" s="293">
        <v>43809</v>
      </c>
      <c r="E14" s="292">
        <v>10</v>
      </c>
      <c r="F14" s="291">
        <v>1.1000000000000001</v>
      </c>
      <c r="G14" s="291"/>
      <c r="H14" s="290">
        <f t="shared" si="0"/>
        <v>8.9</v>
      </c>
      <c r="I14" s="292">
        <v>10</v>
      </c>
      <c r="J14" s="291">
        <v>0.7</v>
      </c>
      <c r="K14" s="291"/>
      <c r="L14" s="290">
        <f t="shared" si="1"/>
        <v>9.3000000000000007</v>
      </c>
      <c r="M14" s="292">
        <v>9.5</v>
      </c>
      <c r="N14" s="291">
        <v>0.4</v>
      </c>
      <c r="O14" s="291"/>
      <c r="P14" s="290">
        <f t="shared" si="2"/>
        <v>9.1</v>
      </c>
      <c r="Q14" s="305">
        <f t="shared" si="3"/>
        <v>27.300000000000004</v>
      </c>
    </row>
    <row r="15" spans="1:17" ht="15.75" thickBot="1">
      <c r="A15" s="57">
        <v>11</v>
      </c>
      <c r="B15" s="402" t="s">
        <v>228</v>
      </c>
      <c r="C15" s="58" t="s">
        <v>35</v>
      </c>
      <c r="D15" s="366">
        <v>43258</v>
      </c>
      <c r="E15" s="60">
        <v>9</v>
      </c>
      <c r="F15" s="61">
        <v>0.77500000000000002</v>
      </c>
      <c r="G15" s="61">
        <v>0.3</v>
      </c>
      <c r="H15" s="62">
        <f t="shared" si="0"/>
        <v>7.9249999999999998</v>
      </c>
      <c r="I15" s="60">
        <v>10</v>
      </c>
      <c r="J15" s="61">
        <v>0.4</v>
      </c>
      <c r="K15" s="61"/>
      <c r="L15" s="62">
        <f t="shared" si="1"/>
        <v>9.6</v>
      </c>
      <c r="M15" s="60">
        <v>10</v>
      </c>
      <c r="N15" s="61">
        <v>0.45</v>
      </c>
      <c r="O15" s="61"/>
      <c r="P15" s="62">
        <f t="shared" si="2"/>
        <v>9.5500000000000007</v>
      </c>
      <c r="Q15" s="63">
        <f t="shared" si="3"/>
        <v>27.074999999999999</v>
      </c>
    </row>
    <row r="16" spans="1:17">
      <c r="A16" s="49">
        <v>12</v>
      </c>
      <c r="B16" s="49" t="s">
        <v>224</v>
      </c>
      <c r="C16" s="50" t="s">
        <v>194</v>
      </c>
      <c r="D16" s="51">
        <v>43532</v>
      </c>
      <c r="E16" s="52">
        <v>10</v>
      </c>
      <c r="F16" s="53">
        <v>0.5</v>
      </c>
      <c r="G16" s="53"/>
      <c r="H16" s="54">
        <f t="shared" si="0"/>
        <v>9.5</v>
      </c>
      <c r="I16" s="52">
        <v>10</v>
      </c>
      <c r="J16" s="53">
        <v>0.7</v>
      </c>
      <c r="K16" s="53">
        <v>0.3</v>
      </c>
      <c r="L16" s="54">
        <f t="shared" si="1"/>
        <v>9</v>
      </c>
      <c r="M16" s="52">
        <v>9.5</v>
      </c>
      <c r="N16" s="53">
        <v>1.35</v>
      </c>
      <c r="O16" s="53"/>
      <c r="P16" s="54">
        <f t="shared" si="2"/>
        <v>8.15</v>
      </c>
      <c r="Q16" s="55">
        <f t="shared" si="3"/>
        <v>26.65</v>
      </c>
    </row>
    <row r="17" spans="1:17">
      <c r="A17" s="339">
        <v>13</v>
      </c>
      <c r="B17" s="295" t="s">
        <v>229</v>
      </c>
      <c r="C17" s="294" t="s">
        <v>112</v>
      </c>
      <c r="D17" s="293">
        <v>43251</v>
      </c>
      <c r="E17" s="292">
        <v>10</v>
      </c>
      <c r="F17" s="291">
        <v>1.125</v>
      </c>
      <c r="G17" s="291"/>
      <c r="H17" s="290">
        <f t="shared" si="0"/>
        <v>8.875</v>
      </c>
      <c r="I17" s="292">
        <v>10</v>
      </c>
      <c r="J17" s="291">
        <v>0.82499999999999996</v>
      </c>
      <c r="K17" s="291"/>
      <c r="L17" s="290">
        <f t="shared" si="1"/>
        <v>9.1750000000000007</v>
      </c>
      <c r="M17" s="292">
        <v>9.5</v>
      </c>
      <c r="N17" s="291">
        <v>1</v>
      </c>
      <c r="O17" s="291"/>
      <c r="P17" s="290">
        <f t="shared" si="2"/>
        <v>8.5</v>
      </c>
      <c r="Q17" s="305">
        <f t="shared" si="3"/>
        <v>26.55</v>
      </c>
    </row>
    <row r="18" spans="1:17">
      <c r="A18" s="295">
        <v>14</v>
      </c>
      <c r="B18" s="400" t="s">
        <v>226</v>
      </c>
      <c r="C18" s="294" t="s">
        <v>194</v>
      </c>
      <c r="D18" s="350">
        <v>43457</v>
      </c>
      <c r="E18" s="292">
        <v>10</v>
      </c>
      <c r="F18" s="291">
        <v>1.1000000000000001</v>
      </c>
      <c r="G18" s="291">
        <v>0.3</v>
      </c>
      <c r="H18" s="290">
        <f t="shared" si="0"/>
        <v>8.6</v>
      </c>
      <c r="I18" s="292">
        <v>10</v>
      </c>
      <c r="J18" s="291">
        <v>1.1000000000000001</v>
      </c>
      <c r="K18" s="291">
        <v>0.3</v>
      </c>
      <c r="L18" s="290">
        <f t="shared" si="1"/>
        <v>8.6</v>
      </c>
      <c r="M18" s="292">
        <v>9.5</v>
      </c>
      <c r="N18" s="291">
        <v>0.85</v>
      </c>
      <c r="O18" s="291"/>
      <c r="P18" s="290">
        <f t="shared" si="2"/>
        <v>8.65</v>
      </c>
      <c r="Q18" s="305">
        <f t="shared" si="3"/>
        <v>25.85</v>
      </c>
    </row>
    <row r="19" spans="1:17">
      <c r="A19" s="295">
        <v>15</v>
      </c>
      <c r="B19" s="400" t="s">
        <v>227</v>
      </c>
      <c r="C19" s="294" t="s">
        <v>112</v>
      </c>
      <c r="D19" s="350">
        <v>43500</v>
      </c>
      <c r="E19" s="292">
        <v>10</v>
      </c>
      <c r="F19" s="291">
        <v>1.05</v>
      </c>
      <c r="G19" s="291"/>
      <c r="H19" s="290">
        <f t="shared" si="0"/>
        <v>8.9499999999999993</v>
      </c>
      <c r="I19" s="292">
        <v>10</v>
      </c>
      <c r="J19" s="291">
        <v>1.2749999999999999</v>
      </c>
      <c r="K19" s="291"/>
      <c r="L19" s="290">
        <f t="shared" si="1"/>
        <v>8.7249999999999996</v>
      </c>
      <c r="M19" s="292">
        <v>9</v>
      </c>
      <c r="N19" s="291">
        <v>1.1499999999999999</v>
      </c>
      <c r="O19" s="291"/>
      <c r="P19" s="290">
        <f t="shared" si="2"/>
        <v>7.85</v>
      </c>
      <c r="Q19" s="305">
        <f t="shared" si="3"/>
        <v>25.524999999999999</v>
      </c>
    </row>
    <row r="20" spans="1:17">
      <c r="A20" s="339">
        <v>16</v>
      </c>
      <c r="B20" s="295" t="s">
        <v>231</v>
      </c>
      <c r="C20" s="294" t="s">
        <v>112</v>
      </c>
      <c r="D20" s="293">
        <v>43765</v>
      </c>
      <c r="E20" s="292">
        <v>10</v>
      </c>
      <c r="F20" s="291">
        <v>1.35</v>
      </c>
      <c r="G20" s="291"/>
      <c r="H20" s="290">
        <f t="shared" si="0"/>
        <v>8.65</v>
      </c>
      <c r="I20" s="292">
        <v>10</v>
      </c>
      <c r="J20" s="291">
        <v>1.925</v>
      </c>
      <c r="K20" s="291">
        <v>0.3</v>
      </c>
      <c r="L20" s="290">
        <f t="shared" si="1"/>
        <v>7.7749999999999995</v>
      </c>
      <c r="M20" s="292">
        <v>9</v>
      </c>
      <c r="N20" s="291">
        <v>1.3</v>
      </c>
      <c r="O20" s="291"/>
      <c r="P20" s="290">
        <f t="shared" si="2"/>
        <v>7.7</v>
      </c>
      <c r="Q20" s="305">
        <f t="shared" si="3"/>
        <v>24.125</v>
      </c>
    </row>
    <row r="23" spans="1:17">
      <c r="E23" s="430" t="s">
        <v>3</v>
      </c>
      <c r="F23" s="430"/>
      <c r="G23" s="430"/>
      <c r="H23" s="430"/>
    </row>
    <row r="24" spans="1:17">
      <c r="A24" s="289"/>
      <c r="B24" s="298" t="s">
        <v>6</v>
      </c>
      <c r="C24" s="298" t="s">
        <v>7</v>
      </c>
      <c r="D24" s="298" t="s">
        <v>8</v>
      </c>
      <c r="E24" s="304" t="s">
        <v>9</v>
      </c>
      <c r="F24" s="304" t="s">
        <v>10</v>
      </c>
      <c r="G24" s="304" t="s">
        <v>11</v>
      </c>
      <c r="H24" s="304" t="s">
        <v>12</v>
      </c>
    </row>
    <row r="25" spans="1:17">
      <c r="A25" s="321">
        <v>1</v>
      </c>
      <c r="B25" s="321" t="s">
        <v>218</v>
      </c>
      <c r="C25" s="322" t="s">
        <v>21</v>
      </c>
      <c r="D25" s="323">
        <v>43272</v>
      </c>
      <c r="E25" s="324">
        <v>10</v>
      </c>
      <c r="F25" s="325">
        <v>0.42499999999999999</v>
      </c>
      <c r="G25" s="325"/>
      <c r="H25" s="326">
        <f t="shared" ref="H25:H40" si="4">SUM(E25-F25-G25)</f>
        <v>9.5749999999999993</v>
      </c>
    </row>
    <row r="26" spans="1:17">
      <c r="A26" s="321">
        <v>2</v>
      </c>
      <c r="B26" s="321" t="s">
        <v>217</v>
      </c>
      <c r="C26" s="322" t="s">
        <v>21</v>
      </c>
      <c r="D26" s="399">
        <v>43307</v>
      </c>
      <c r="E26" s="324">
        <v>10</v>
      </c>
      <c r="F26" s="325">
        <v>0.47499999999999998</v>
      </c>
      <c r="G26" s="325"/>
      <c r="H26" s="326">
        <f t="shared" si="4"/>
        <v>9.5250000000000004</v>
      </c>
    </row>
    <row r="27" spans="1:17">
      <c r="A27" s="321">
        <v>3</v>
      </c>
      <c r="B27" s="321" t="s">
        <v>224</v>
      </c>
      <c r="C27" s="322" t="s">
        <v>194</v>
      </c>
      <c r="D27" s="323">
        <v>43532</v>
      </c>
      <c r="E27" s="324">
        <v>10</v>
      </c>
      <c r="F27" s="325">
        <v>0.5</v>
      </c>
      <c r="G27" s="325"/>
      <c r="H27" s="326">
        <f t="shared" si="4"/>
        <v>9.5</v>
      </c>
    </row>
    <row r="28" spans="1:17">
      <c r="A28" s="321">
        <v>4</v>
      </c>
      <c r="B28" s="321" t="s">
        <v>216</v>
      </c>
      <c r="C28" s="322" t="s">
        <v>26</v>
      </c>
      <c r="D28" s="323">
        <v>43327</v>
      </c>
      <c r="E28" s="324">
        <v>10</v>
      </c>
      <c r="F28" s="325">
        <v>0.5</v>
      </c>
      <c r="G28" s="325"/>
      <c r="H28" s="326">
        <f t="shared" si="4"/>
        <v>9.5</v>
      </c>
    </row>
    <row r="29" spans="1:17">
      <c r="A29" s="321">
        <v>5</v>
      </c>
      <c r="B29" s="321" t="s">
        <v>220</v>
      </c>
      <c r="C29" s="322" t="s">
        <v>86</v>
      </c>
      <c r="D29" s="323">
        <v>43189</v>
      </c>
      <c r="E29" s="324">
        <v>10</v>
      </c>
      <c r="F29" s="325">
        <v>0.5</v>
      </c>
      <c r="G29" s="325"/>
      <c r="H29" s="326">
        <f t="shared" si="4"/>
        <v>9.5</v>
      </c>
    </row>
    <row r="30" spans="1:17">
      <c r="A30" s="339">
        <v>6</v>
      </c>
      <c r="B30" s="339" t="s">
        <v>222</v>
      </c>
      <c r="C30" s="340" t="s">
        <v>21</v>
      </c>
      <c r="D30" s="341">
        <v>43747</v>
      </c>
      <c r="E30" s="342">
        <v>10</v>
      </c>
      <c r="F30" s="343">
        <v>0.55000000000000004</v>
      </c>
      <c r="G30" s="343"/>
      <c r="H30" s="344">
        <f t="shared" si="4"/>
        <v>9.4499999999999993</v>
      </c>
    </row>
    <row r="31" spans="1:17">
      <c r="A31" s="339">
        <v>7</v>
      </c>
      <c r="B31" s="339" t="s">
        <v>219</v>
      </c>
      <c r="C31" s="340" t="s">
        <v>21</v>
      </c>
      <c r="D31" s="341">
        <v>43291</v>
      </c>
      <c r="E31" s="342">
        <v>10</v>
      </c>
      <c r="F31" s="343">
        <v>0.57499999999999996</v>
      </c>
      <c r="G31" s="343"/>
      <c r="H31" s="344">
        <f t="shared" si="4"/>
        <v>9.4250000000000007</v>
      </c>
    </row>
    <row r="32" spans="1:17">
      <c r="A32" s="339">
        <v>8</v>
      </c>
      <c r="B32" s="339" t="s">
        <v>230</v>
      </c>
      <c r="C32" s="340" t="s">
        <v>112</v>
      </c>
      <c r="D32" s="341">
        <v>43481</v>
      </c>
      <c r="E32" s="342">
        <v>10</v>
      </c>
      <c r="F32" s="343">
        <v>0.6</v>
      </c>
      <c r="G32" s="343"/>
      <c r="H32" s="344">
        <f t="shared" si="4"/>
        <v>9.4</v>
      </c>
    </row>
    <row r="33" spans="1:8">
      <c r="A33" s="339">
        <v>9</v>
      </c>
      <c r="B33" s="339" t="s">
        <v>221</v>
      </c>
      <c r="C33" s="340" t="s">
        <v>112</v>
      </c>
      <c r="D33" s="341">
        <v>43203</v>
      </c>
      <c r="E33" s="342">
        <v>10</v>
      </c>
      <c r="F33" s="343">
        <v>0.625</v>
      </c>
      <c r="G33" s="343"/>
      <c r="H33" s="344">
        <f t="shared" si="4"/>
        <v>9.375</v>
      </c>
    </row>
    <row r="34" spans="1:8" ht="15.75" thickBot="1">
      <c r="A34" s="67">
        <v>10</v>
      </c>
      <c r="B34" s="67" t="s">
        <v>223</v>
      </c>
      <c r="C34" s="68" t="s">
        <v>112</v>
      </c>
      <c r="D34" s="69">
        <v>43386</v>
      </c>
      <c r="E34" s="70">
        <v>10</v>
      </c>
      <c r="F34" s="71">
        <v>0.875</v>
      </c>
      <c r="G34" s="71"/>
      <c r="H34" s="72">
        <f t="shared" si="4"/>
        <v>9.125</v>
      </c>
    </row>
    <row r="35" spans="1:8">
      <c r="A35" s="73">
        <v>11</v>
      </c>
      <c r="B35" s="403" t="s">
        <v>227</v>
      </c>
      <c r="C35" s="74" t="s">
        <v>112</v>
      </c>
      <c r="D35" s="404">
        <v>43500</v>
      </c>
      <c r="E35" s="76">
        <v>10</v>
      </c>
      <c r="F35" s="77">
        <v>1.05</v>
      </c>
      <c r="G35" s="77"/>
      <c r="H35" s="78">
        <f t="shared" si="4"/>
        <v>8.9499999999999993</v>
      </c>
    </row>
    <row r="36" spans="1:8">
      <c r="A36" s="339">
        <v>12</v>
      </c>
      <c r="B36" s="339" t="s">
        <v>225</v>
      </c>
      <c r="C36" s="340" t="s">
        <v>112</v>
      </c>
      <c r="D36" s="341">
        <v>43809</v>
      </c>
      <c r="E36" s="342">
        <v>10</v>
      </c>
      <c r="F36" s="343">
        <v>1.1000000000000001</v>
      </c>
      <c r="G36" s="343"/>
      <c r="H36" s="344">
        <f t="shared" si="4"/>
        <v>8.9</v>
      </c>
    </row>
    <row r="37" spans="1:8">
      <c r="A37" s="339">
        <v>13</v>
      </c>
      <c r="B37" s="339" t="s">
        <v>229</v>
      </c>
      <c r="C37" s="340" t="s">
        <v>112</v>
      </c>
      <c r="D37" s="341">
        <v>43251</v>
      </c>
      <c r="E37" s="342">
        <v>10</v>
      </c>
      <c r="F37" s="343">
        <v>1.125</v>
      </c>
      <c r="G37" s="343"/>
      <c r="H37" s="344">
        <f t="shared" si="4"/>
        <v>8.875</v>
      </c>
    </row>
    <row r="38" spans="1:8">
      <c r="A38" s="295">
        <v>14</v>
      </c>
      <c r="B38" s="295" t="s">
        <v>231</v>
      </c>
      <c r="C38" s="294" t="s">
        <v>112</v>
      </c>
      <c r="D38" s="293">
        <v>43765</v>
      </c>
      <c r="E38" s="292">
        <v>10</v>
      </c>
      <c r="F38" s="291">
        <v>1.35</v>
      </c>
      <c r="G38" s="291"/>
      <c r="H38" s="290">
        <f t="shared" si="4"/>
        <v>8.65</v>
      </c>
    </row>
    <row r="39" spans="1:8">
      <c r="A39" s="295">
        <v>15</v>
      </c>
      <c r="B39" s="400" t="s">
        <v>226</v>
      </c>
      <c r="C39" s="294" t="s">
        <v>194</v>
      </c>
      <c r="D39" s="350">
        <v>43457</v>
      </c>
      <c r="E39" s="292">
        <v>10</v>
      </c>
      <c r="F39" s="291">
        <v>1.1000000000000001</v>
      </c>
      <c r="G39" s="291">
        <v>0.3</v>
      </c>
      <c r="H39" s="290">
        <f t="shared" si="4"/>
        <v>8.6</v>
      </c>
    </row>
    <row r="40" spans="1:8">
      <c r="A40" s="339">
        <v>16</v>
      </c>
      <c r="B40" s="400" t="s">
        <v>228</v>
      </c>
      <c r="C40" s="294" t="s">
        <v>35</v>
      </c>
      <c r="D40" s="350">
        <v>43258</v>
      </c>
      <c r="E40" s="292">
        <v>9</v>
      </c>
      <c r="F40" s="291">
        <v>0.77500000000000002</v>
      </c>
      <c r="G40" s="291">
        <v>0.3</v>
      </c>
      <c r="H40" s="290">
        <f t="shared" si="4"/>
        <v>7.9249999999999998</v>
      </c>
    </row>
    <row r="43" spans="1:8">
      <c r="E43" s="423" t="s">
        <v>4</v>
      </c>
      <c r="F43" s="423"/>
      <c r="G43" s="423"/>
      <c r="H43" s="423"/>
    </row>
    <row r="44" spans="1:8" ht="30">
      <c r="A44" s="311"/>
      <c r="B44" s="405" t="s">
        <v>6</v>
      </c>
      <c r="C44" s="405" t="s">
        <v>7</v>
      </c>
      <c r="D44" s="405" t="s">
        <v>8</v>
      </c>
      <c r="E44" s="303" t="s">
        <v>9</v>
      </c>
      <c r="F44" s="303" t="s">
        <v>10</v>
      </c>
      <c r="G44" s="303" t="s">
        <v>11</v>
      </c>
      <c r="H44" s="303" t="s">
        <v>13</v>
      </c>
    </row>
    <row r="45" spans="1:8">
      <c r="A45" s="321">
        <v>1</v>
      </c>
      <c r="B45" s="321" t="s">
        <v>217</v>
      </c>
      <c r="C45" s="322" t="s">
        <v>21</v>
      </c>
      <c r="D45" s="399">
        <v>43307</v>
      </c>
      <c r="E45" s="324">
        <v>10</v>
      </c>
      <c r="F45" s="325">
        <v>0.2</v>
      </c>
      <c r="G45" s="325"/>
      <c r="H45" s="326">
        <f t="shared" ref="H45:H60" si="5">SUM(E45-F45-G45)</f>
        <v>9.8000000000000007</v>
      </c>
    </row>
    <row r="46" spans="1:8">
      <c r="A46" s="321">
        <v>2</v>
      </c>
      <c r="B46" s="321" t="s">
        <v>219</v>
      </c>
      <c r="C46" s="322" t="s">
        <v>21</v>
      </c>
      <c r="D46" s="323">
        <v>43291</v>
      </c>
      <c r="E46" s="324">
        <v>10</v>
      </c>
      <c r="F46" s="325">
        <v>0.2</v>
      </c>
      <c r="G46" s="325"/>
      <c r="H46" s="326">
        <f t="shared" si="5"/>
        <v>9.8000000000000007</v>
      </c>
    </row>
    <row r="47" spans="1:8">
      <c r="A47" s="321">
        <v>3</v>
      </c>
      <c r="B47" s="321" t="s">
        <v>222</v>
      </c>
      <c r="C47" s="322" t="s">
        <v>21</v>
      </c>
      <c r="D47" s="323">
        <v>43747</v>
      </c>
      <c r="E47" s="324">
        <v>10</v>
      </c>
      <c r="F47" s="325">
        <v>0.3</v>
      </c>
      <c r="G47" s="325"/>
      <c r="H47" s="326">
        <f t="shared" si="5"/>
        <v>9.6999999999999993</v>
      </c>
    </row>
    <row r="48" spans="1:8">
      <c r="A48" s="321">
        <v>4</v>
      </c>
      <c r="B48" s="321" t="s">
        <v>218</v>
      </c>
      <c r="C48" s="322" t="s">
        <v>21</v>
      </c>
      <c r="D48" s="323">
        <v>43272</v>
      </c>
      <c r="E48" s="324">
        <v>10</v>
      </c>
      <c r="F48" s="325">
        <v>0.3</v>
      </c>
      <c r="G48" s="325"/>
      <c r="H48" s="326">
        <f t="shared" si="5"/>
        <v>9.6999999999999993</v>
      </c>
    </row>
    <row r="49" spans="1:8">
      <c r="A49" s="321">
        <v>5</v>
      </c>
      <c r="B49" s="368" t="s">
        <v>228</v>
      </c>
      <c r="C49" s="322" t="s">
        <v>35</v>
      </c>
      <c r="D49" s="354">
        <v>43258</v>
      </c>
      <c r="E49" s="324">
        <v>10</v>
      </c>
      <c r="F49" s="325">
        <v>0.4</v>
      </c>
      <c r="G49" s="325"/>
      <c r="H49" s="326">
        <f t="shared" si="5"/>
        <v>9.6</v>
      </c>
    </row>
    <row r="50" spans="1:8">
      <c r="A50" s="339">
        <v>6</v>
      </c>
      <c r="B50" s="339" t="s">
        <v>221</v>
      </c>
      <c r="C50" s="340" t="s">
        <v>112</v>
      </c>
      <c r="D50" s="341">
        <v>43203</v>
      </c>
      <c r="E50" s="342">
        <v>10</v>
      </c>
      <c r="F50" s="343">
        <v>0.4</v>
      </c>
      <c r="G50" s="343"/>
      <c r="H50" s="344">
        <f t="shared" si="5"/>
        <v>9.6</v>
      </c>
    </row>
    <row r="51" spans="1:8">
      <c r="A51" s="339">
        <v>7</v>
      </c>
      <c r="B51" s="339" t="s">
        <v>216</v>
      </c>
      <c r="C51" s="340" t="s">
        <v>26</v>
      </c>
      <c r="D51" s="341">
        <v>43327</v>
      </c>
      <c r="E51" s="342">
        <v>10</v>
      </c>
      <c r="F51" s="343">
        <v>0.42499999999999999</v>
      </c>
      <c r="G51" s="343"/>
      <c r="H51" s="344">
        <f t="shared" si="5"/>
        <v>9.5749999999999993</v>
      </c>
    </row>
    <row r="52" spans="1:8">
      <c r="A52" s="295">
        <v>8</v>
      </c>
      <c r="B52" s="295" t="s">
        <v>223</v>
      </c>
      <c r="C52" s="294" t="s">
        <v>112</v>
      </c>
      <c r="D52" s="293">
        <v>43386</v>
      </c>
      <c r="E52" s="292">
        <v>10</v>
      </c>
      <c r="F52" s="291">
        <v>0.5</v>
      </c>
      <c r="G52" s="291"/>
      <c r="H52" s="290">
        <f t="shared" si="5"/>
        <v>9.5</v>
      </c>
    </row>
    <row r="53" spans="1:8">
      <c r="A53" s="295">
        <v>9</v>
      </c>
      <c r="B53" s="295" t="s">
        <v>225</v>
      </c>
      <c r="C53" s="294" t="s">
        <v>112</v>
      </c>
      <c r="D53" s="293">
        <v>43809</v>
      </c>
      <c r="E53" s="292">
        <v>10</v>
      </c>
      <c r="F53" s="291">
        <v>0.7</v>
      </c>
      <c r="G53" s="291"/>
      <c r="H53" s="290">
        <f t="shared" si="5"/>
        <v>9.3000000000000007</v>
      </c>
    </row>
    <row r="54" spans="1:8" ht="15.75" thickBot="1">
      <c r="A54" s="67">
        <v>10</v>
      </c>
      <c r="B54" s="57" t="s">
        <v>230</v>
      </c>
      <c r="C54" s="58" t="s">
        <v>112</v>
      </c>
      <c r="D54" s="59">
        <v>43481</v>
      </c>
      <c r="E54" s="60">
        <v>10</v>
      </c>
      <c r="F54" s="61">
        <v>0.77500000000000002</v>
      </c>
      <c r="G54" s="61"/>
      <c r="H54" s="62">
        <f t="shared" si="5"/>
        <v>9.2249999999999996</v>
      </c>
    </row>
    <row r="55" spans="1:8">
      <c r="A55" s="49">
        <v>11</v>
      </c>
      <c r="B55" s="49" t="s">
        <v>229</v>
      </c>
      <c r="C55" s="50" t="s">
        <v>112</v>
      </c>
      <c r="D55" s="51">
        <v>43251</v>
      </c>
      <c r="E55" s="52">
        <v>10</v>
      </c>
      <c r="F55" s="53">
        <v>0.82499999999999996</v>
      </c>
      <c r="G55" s="53"/>
      <c r="H55" s="54">
        <f t="shared" si="5"/>
        <v>9.1750000000000007</v>
      </c>
    </row>
    <row r="56" spans="1:8">
      <c r="A56" s="49">
        <v>12</v>
      </c>
      <c r="B56" s="49" t="s">
        <v>224</v>
      </c>
      <c r="C56" s="50" t="s">
        <v>194</v>
      </c>
      <c r="D56" s="51">
        <v>43532</v>
      </c>
      <c r="E56" s="52">
        <v>10</v>
      </c>
      <c r="F56" s="53">
        <v>0.7</v>
      </c>
      <c r="G56" s="53">
        <v>0.3</v>
      </c>
      <c r="H56" s="54">
        <f t="shared" si="5"/>
        <v>9</v>
      </c>
    </row>
    <row r="57" spans="1:8">
      <c r="A57" s="339">
        <v>13</v>
      </c>
      <c r="B57" s="295" t="s">
        <v>220</v>
      </c>
      <c r="C57" s="294" t="s">
        <v>86</v>
      </c>
      <c r="D57" s="293">
        <v>43189</v>
      </c>
      <c r="E57" s="292">
        <v>10</v>
      </c>
      <c r="F57" s="291">
        <v>1.2</v>
      </c>
      <c r="G57" s="291"/>
      <c r="H57" s="290">
        <f t="shared" si="5"/>
        <v>8.8000000000000007</v>
      </c>
    </row>
    <row r="58" spans="1:8">
      <c r="A58" s="295">
        <v>14</v>
      </c>
      <c r="B58" s="400" t="s">
        <v>227</v>
      </c>
      <c r="C58" s="294" t="s">
        <v>112</v>
      </c>
      <c r="D58" s="350">
        <v>43500</v>
      </c>
      <c r="E58" s="292">
        <v>10</v>
      </c>
      <c r="F58" s="291">
        <v>1.2749999999999999</v>
      </c>
      <c r="G58" s="291"/>
      <c r="H58" s="290">
        <f t="shared" si="5"/>
        <v>8.7249999999999996</v>
      </c>
    </row>
    <row r="59" spans="1:8">
      <c r="A59" s="295">
        <v>15</v>
      </c>
      <c r="B59" s="400" t="s">
        <v>226</v>
      </c>
      <c r="C59" s="294" t="s">
        <v>194</v>
      </c>
      <c r="D59" s="350">
        <v>43457</v>
      </c>
      <c r="E59" s="292">
        <v>10</v>
      </c>
      <c r="F59" s="291">
        <v>1.1000000000000001</v>
      </c>
      <c r="G59" s="291">
        <v>0.3</v>
      </c>
      <c r="H59" s="290">
        <f t="shared" si="5"/>
        <v>8.6</v>
      </c>
    </row>
    <row r="60" spans="1:8">
      <c r="A60" s="339">
        <v>16</v>
      </c>
      <c r="B60" s="295" t="s">
        <v>231</v>
      </c>
      <c r="C60" s="294" t="s">
        <v>112</v>
      </c>
      <c r="D60" s="293">
        <v>43765</v>
      </c>
      <c r="E60" s="292">
        <v>10</v>
      </c>
      <c r="F60" s="291">
        <v>1.925</v>
      </c>
      <c r="G60" s="291">
        <v>0.3</v>
      </c>
      <c r="H60" s="290">
        <f t="shared" si="5"/>
        <v>7.7749999999999995</v>
      </c>
    </row>
    <row r="63" spans="1:8">
      <c r="E63" s="421" t="s">
        <v>5</v>
      </c>
      <c r="F63" s="421"/>
      <c r="G63" s="421"/>
      <c r="H63" s="421"/>
    </row>
    <row r="64" spans="1:8" ht="30">
      <c r="A64" s="289"/>
      <c r="B64" s="298" t="s">
        <v>6</v>
      </c>
      <c r="C64" s="298" t="s">
        <v>7</v>
      </c>
      <c r="D64" s="298" t="s">
        <v>8</v>
      </c>
      <c r="E64" s="307" t="s">
        <v>9</v>
      </c>
      <c r="F64" s="307" t="s">
        <v>14</v>
      </c>
      <c r="G64" s="307" t="s">
        <v>11</v>
      </c>
      <c r="H64" s="307" t="s">
        <v>15</v>
      </c>
    </row>
    <row r="65" spans="1:9">
      <c r="A65" s="321">
        <v>1</v>
      </c>
      <c r="B65" s="321" t="s">
        <v>217</v>
      </c>
      <c r="C65" s="322" t="s">
        <v>21</v>
      </c>
      <c r="D65" s="399">
        <v>43307</v>
      </c>
      <c r="E65" s="324">
        <v>10</v>
      </c>
      <c r="F65" s="325">
        <v>0.35</v>
      </c>
      <c r="G65" s="325"/>
      <c r="H65" s="326">
        <f t="shared" ref="H65:H80" si="6">SUM(E65-F65-G65)</f>
        <v>9.65</v>
      </c>
    </row>
    <row r="66" spans="1:9">
      <c r="A66" s="321">
        <v>2</v>
      </c>
      <c r="B66" s="321" t="s">
        <v>216</v>
      </c>
      <c r="C66" s="322" t="s">
        <v>26</v>
      </c>
      <c r="D66" s="323">
        <v>43327</v>
      </c>
      <c r="E66" s="324">
        <v>10</v>
      </c>
      <c r="F66" s="325">
        <v>0.45</v>
      </c>
      <c r="G66" s="325"/>
      <c r="H66" s="326">
        <f t="shared" si="6"/>
        <v>9.5500000000000007</v>
      </c>
    </row>
    <row r="67" spans="1:9">
      <c r="A67" s="321">
        <v>3</v>
      </c>
      <c r="B67" s="368" t="s">
        <v>228</v>
      </c>
      <c r="C67" s="322" t="s">
        <v>35</v>
      </c>
      <c r="D67" s="354">
        <v>43258</v>
      </c>
      <c r="E67" s="324">
        <v>10</v>
      </c>
      <c r="F67" s="325">
        <v>0.45</v>
      </c>
      <c r="G67" s="325"/>
      <c r="H67" s="326">
        <f t="shared" si="6"/>
        <v>9.5500000000000007</v>
      </c>
    </row>
    <row r="68" spans="1:9">
      <c r="A68" s="321">
        <v>4</v>
      </c>
      <c r="B68" s="321" t="s">
        <v>218</v>
      </c>
      <c r="C68" s="322" t="s">
        <v>21</v>
      </c>
      <c r="D68" s="323">
        <v>43272</v>
      </c>
      <c r="E68" s="324">
        <v>10</v>
      </c>
      <c r="F68" s="325">
        <v>0.5</v>
      </c>
      <c r="G68" s="325"/>
      <c r="H68" s="326">
        <f t="shared" si="6"/>
        <v>9.5</v>
      </c>
    </row>
    <row r="69" spans="1:9">
      <c r="A69" s="321">
        <v>5</v>
      </c>
      <c r="B69" s="321" t="s">
        <v>219</v>
      </c>
      <c r="C69" s="322" t="s">
        <v>21</v>
      </c>
      <c r="D69" s="323">
        <v>43291</v>
      </c>
      <c r="E69" s="324">
        <v>10</v>
      </c>
      <c r="F69" s="325">
        <v>0.52500000000000002</v>
      </c>
      <c r="G69" s="325"/>
      <c r="H69" s="326">
        <f t="shared" si="6"/>
        <v>9.4749999999999996</v>
      </c>
    </row>
    <row r="70" spans="1:9">
      <c r="A70" s="339">
        <v>6</v>
      </c>
      <c r="B70" s="339" t="s">
        <v>222</v>
      </c>
      <c r="C70" s="340" t="s">
        <v>21</v>
      </c>
      <c r="D70" s="341">
        <v>43747</v>
      </c>
      <c r="E70" s="342">
        <v>10</v>
      </c>
      <c r="F70" s="343">
        <v>0.55000000000000004</v>
      </c>
      <c r="G70" s="343"/>
      <c r="H70" s="344">
        <f t="shared" si="6"/>
        <v>9.4499999999999993</v>
      </c>
    </row>
    <row r="71" spans="1:9">
      <c r="A71" s="339">
        <v>7</v>
      </c>
      <c r="B71" s="339" t="s">
        <v>223</v>
      </c>
      <c r="C71" s="340" t="s">
        <v>112</v>
      </c>
      <c r="D71" s="341">
        <v>43386</v>
      </c>
      <c r="E71" s="342">
        <v>10</v>
      </c>
      <c r="F71" s="343">
        <v>0.55000000000000004</v>
      </c>
      <c r="G71" s="343"/>
      <c r="H71" s="344">
        <f t="shared" si="6"/>
        <v>9.4499999999999993</v>
      </c>
      <c r="I71" s="346"/>
    </row>
    <row r="72" spans="1:9">
      <c r="A72" s="339">
        <v>8</v>
      </c>
      <c r="B72" s="339" t="s">
        <v>221</v>
      </c>
      <c r="C72" s="340" t="s">
        <v>112</v>
      </c>
      <c r="D72" s="341">
        <v>43203</v>
      </c>
      <c r="E72" s="342">
        <v>10</v>
      </c>
      <c r="F72" s="343">
        <v>0.55000000000000004</v>
      </c>
      <c r="G72" s="343"/>
      <c r="H72" s="344">
        <f t="shared" si="6"/>
        <v>9.4499999999999993</v>
      </c>
      <c r="I72" s="346"/>
    </row>
    <row r="73" spans="1:9">
      <c r="A73" s="339">
        <v>9</v>
      </c>
      <c r="B73" s="339" t="s">
        <v>220</v>
      </c>
      <c r="C73" s="340" t="s">
        <v>86</v>
      </c>
      <c r="D73" s="341">
        <v>43189</v>
      </c>
      <c r="E73" s="342">
        <v>10</v>
      </c>
      <c r="F73" s="343">
        <v>0.7</v>
      </c>
      <c r="G73" s="343"/>
      <c r="H73" s="344">
        <f t="shared" si="6"/>
        <v>9.3000000000000007</v>
      </c>
      <c r="I73" s="346"/>
    </row>
    <row r="74" spans="1:9" ht="15.75" thickBot="1">
      <c r="A74" s="67">
        <v>10</v>
      </c>
      <c r="B74" s="67" t="s">
        <v>225</v>
      </c>
      <c r="C74" s="68" t="s">
        <v>112</v>
      </c>
      <c r="D74" s="69">
        <v>43809</v>
      </c>
      <c r="E74" s="70">
        <v>9.5</v>
      </c>
      <c r="F74" s="71">
        <v>0.4</v>
      </c>
      <c r="G74" s="71"/>
      <c r="H74" s="72">
        <f t="shared" si="6"/>
        <v>9.1</v>
      </c>
      <c r="I74" s="346"/>
    </row>
    <row r="75" spans="1:9">
      <c r="A75" s="73">
        <v>11</v>
      </c>
      <c r="B75" s="73" t="s">
        <v>230</v>
      </c>
      <c r="C75" s="74" t="s">
        <v>112</v>
      </c>
      <c r="D75" s="75">
        <v>43481</v>
      </c>
      <c r="E75" s="76">
        <v>9.5</v>
      </c>
      <c r="F75" s="77">
        <v>0.8</v>
      </c>
      <c r="G75" s="77"/>
      <c r="H75" s="78">
        <f t="shared" si="6"/>
        <v>8.6999999999999993</v>
      </c>
      <c r="I75" s="346"/>
    </row>
    <row r="76" spans="1:9">
      <c r="A76" s="295">
        <v>12</v>
      </c>
      <c r="B76" s="400" t="s">
        <v>226</v>
      </c>
      <c r="C76" s="294" t="s">
        <v>194</v>
      </c>
      <c r="D76" s="350">
        <v>43457</v>
      </c>
      <c r="E76" s="292">
        <v>9.5</v>
      </c>
      <c r="F76" s="291">
        <v>0.85</v>
      </c>
      <c r="G76" s="291"/>
      <c r="H76" s="290">
        <f t="shared" si="6"/>
        <v>8.65</v>
      </c>
    </row>
    <row r="77" spans="1:9">
      <c r="A77" s="339">
        <v>13</v>
      </c>
      <c r="B77" s="295" t="s">
        <v>229</v>
      </c>
      <c r="C77" s="294" t="s">
        <v>112</v>
      </c>
      <c r="D77" s="293">
        <v>43251</v>
      </c>
      <c r="E77" s="292">
        <v>9.5</v>
      </c>
      <c r="F77" s="291">
        <v>1</v>
      </c>
      <c r="G77" s="291"/>
      <c r="H77" s="290">
        <f t="shared" si="6"/>
        <v>8.5</v>
      </c>
    </row>
    <row r="78" spans="1:9">
      <c r="A78" s="295">
        <v>14</v>
      </c>
      <c r="B78" s="295" t="s">
        <v>224</v>
      </c>
      <c r="C78" s="294" t="s">
        <v>194</v>
      </c>
      <c r="D78" s="293">
        <v>43532</v>
      </c>
      <c r="E78" s="292">
        <v>9.5</v>
      </c>
      <c r="F78" s="291">
        <v>1.35</v>
      </c>
      <c r="G78" s="291"/>
      <c r="H78" s="290">
        <f t="shared" si="6"/>
        <v>8.15</v>
      </c>
    </row>
    <row r="79" spans="1:9">
      <c r="A79" s="295">
        <v>15</v>
      </c>
      <c r="B79" s="400" t="s">
        <v>227</v>
      </c>
      <c r="C79" s="294" t="s">
        <v>112</v>
      </c>
      <c r="D79" s="350">
        <v>43500</v>
      </c>
      <c r="E79" s="292">
        <v>9</v>
      </c>
      <c r="F79" s="291">
        <v>1.1499999999999999</v>
      </c>
      <c r="G79" s="291"/>
      <c r="H79" s="290">
        <f t="shared" si="6"/>
        <v>7.85</v>
      </c>
    </row>
    <row r="80" spans="1:9">
      <c r="A80" s="339">
        <v>16</v>
      </c>
      <c r="B80" s="295" t="s">
        <v>231</v>
      </c>
      <c r="C80" s="294" t="s">
        <v>112</v>
      </c>
      <c r="D80" s="293">
        <v>43765</v>
      </c>
      <c r="E80" s="292">
        <v>9</v>
      </c>
      <c r="F80" s="291">
        <v>1.3</v>
      </c>
      <c r="G80" s="291"/>
      <c r="H80" s="290">
        <f t="shared" si="6"/>
        <v>7.7</v>
      </c>
    </row>
    <row r="83" spans="1:8">
      <c r="A83" s="289"/>
      <c r="B83" s="289"/>
      <c r="C83" s="377"/>
      <c r="D83" s="289"/>
      <c r="E83" s="424" t="s">
        <v>60</v>
      </c>
      <c r="F83" s="425"/>
      <c r="G83" s="425"/>
      <c r="H83" s="426"/>
    </row>
    <row r="84" spans="1:8" ht="30">
      <c r="A84" s="289"/>
      <c r="B84" s="298" t="s">
        <v>6</v>
      </c>
      <c r="C84" s="298" t="s">
        <v>7</v>
      </c>
      <c r="D84" s="298" t="s">
        <v>8</v>
      </c>
      <c r="E84" s="296" t="s">
        <v>9</v>
      </c>
      <c r="F84" s="296" t="s">
        <v>14</v>
      </c>
      <c r="G84" s="296" t="s">
        <v>11</v>
      </c>
      <c r="H84" s="296" t="s">
        <v>61</v>
      </c>
    </row>
    <row r="85" spans="1:8">
      <c r="A85" s="321">
        <v>1</v>
      </c>
      <c r="B85" s="321" t="s">
        <v>220</v>
      </c>
      <c r="C85" s="322" t="s">
        <v>86</v>
      </c>
      <c r="D85" s="323">
        <v>43189</v>
      </c>
      <c r="E85" s="324">
        <v>20.5</v>
      </c>
      <c r="F85" s="325">
        <v>0.4</v>
      </c>
      <c r="G85" s="325"/>
      <c r="H85" s="326">
        <f t="shared" ref="H85:H100" si="7">SUM(E85-F85-G85)</f>
        <v>20.100000000000001</v>
      </c>
    </row>
    <row r="86" spans="1:8">
      <c r="A86" s="321">
        <v>2</v>
      </c>
      <c r="B86" s="321" t="s">
        <v>218</v>
      </c>
      <c r="C86" s="322" t="s">
        <v>21</v>
      </c>
      <c r="D86" s="323">
        <v>43272</v>
      </c>
      <c r="E86" s="324">
        <v>20.5</v>
      </c>
      <c r="F86" s="325">
        <v>0.45</v>
      </c>
      <c r="G86" s="325"/>
      <c r="H86" s="326">
        <f t="shared" si="7"/>
        <v>20.05</v>
      </c>
    </row>
    <row r="87" spans="1:8">
      <c r="A87" s="321">
        <v>3</v>
      </c>
      <c r="B87" s="321" t="s">
        <v>219</v>
      </c>
      <c r="C87" s="322" t="s">
        <v>21</v>
      </c>
      <c r="D87" s="323">
        <v>43291</v>
      </c>
      <c r="E87" s="324">
        <v>20.5</v>
      </c>
      <c r="F87" s="325">
        <v>0.55000000000000004</v>
      </c>
      <c r="G87" s="325"/>
      <c r="H87" s="326">
        <f t="shared" si="7"/>
        <v>19.95</v>
      </c>
    </row>
    <row r="88" spans="1:8">
      <c r="A88" s="321">
        <v>4</v>
      </c>
      <c r="B88" s="321" t="s">
        <v>216</v>
      </c>
      <c r="C88" s="322" t="s">
        <v>26</v>
      </c>
      <c r="D88" s="323">
        <v>43327</v>
      </c>
      <c r="E88" s="324">
        <v>20.5</v>
      </c>
      <c r="F88" s="325">
        <v>0.6</v>
      </c>
      <c r="G88" s="325"/>
      <c r="H88" s="326">
        <f t="shared" si="7"/>
        <v>19.899999999999999</v>
      </c>
    </row>
    <row r="89" spans="1:8">
      <c r="A89" s="321">
        <v>5</v>
      </c>
      <c r="B89" s="321" t="s">
        <v>221</v>
      </c>
      <c r="C89" s="401" t="s">
        <v>112</v>
      </c>
      <c r="D89" s="323">
        <v>43203</v>
      </c>
      <c r="E89" s="324">
        <v>20.5</v>
      </c>
      <c r="F89" s="325">
        <v>0.6</v>
      </c>
      <c r="G89" s="325"/>
      <c r="H89" s="326">
        <f t="shared" si="7"/>
        <v>19.899999999999999</v>
      </c>
    </row>
    <row r="90" spans="1:8">
      <c r="A90" s="339">
        <v>6</v>
      </c>
      <c r="B90" s="339" t="s">
        <v>223</v>
      </c>
      <c r="C90" s="340" t="s">
        <v>112</v>
      </c>
      <c r="D90" s="341">
        <v>43386</v>
      </c>
      <c r="E90" s="342">
        <v>20.5</v>
      </c>
      <c r="F90" s="343">
        <v>0.8</v>
      </c>
      <c r="G90" s="343"/>
      <c r="H90" s="344">
        <f t="shared" si="7"/>
        <v>19.7</v>
      </c>
    </row>
    <row r="91" spans="1:8">
      <c r="A91" s="339">
        <v>7</v>
      </c>
      <c r="B91" s="339" t="s">
        <v>217</v>
      </c>
      <c r="C91" s="340" t="s">
        <v>21</v>
      </c>
      <c r="D91" s="406">
        <v>43307</v>
      </c>
      <c r="E91" s="342">
        <v>20.5</v>
      </c>
      <c r="F91" s="343">
        <v>0.85</v>
      </c>
      <c r="G91" s="343"/>
      <c r="H91" s="344">
        <f t="shared" si="7"/>
        <v>19.649999999999999</v>
      </c>
    </row>
    <row r="92" spans="1:8">
      <c r="A92" s="339">
        <v>8</v>
      </c>
      <c r="B92" s="371" t="s">
        <v>228</v>
      </c>
      <c r="C92" s="340" t="s">
        <v>35</v>
      </c>
      <c r="D92" s="357">
        <v>43258</v>
      </c>
      <c r="E92" s="342">
        <v>20.5</v>
      </c>
      <c r="F92" s="343">
        <v>0.85</v>
      </c>
      <c r="G92" s="343"/>
      <c r="H92" s="344">
        <f t="shared" si="7"/>
        <v>19.649999999999999</v>
      </c>
    </row>
    <row r="93" spans="1:8">
      <c r="A93" s="339">
        <v>9</v>
      </c>
      <c r="B93" s="295" t="s">
        <v>222</v>
      </c>
      <c r="C93" s="294" t="s">
        <v>21</v>
      </c>
      <c r="D93" s="293">
        <v>43747</v>
      </c>
      <c r="E93" s="292">
        <v>20.5</v>
      </c>
      <c r="F93" s="291">
        <v>1</v>
      </c>
      <c r="G93" s="291"/>
      <c r="H93" s="290">
        <f t="shared" si="7"/>
        <v>19.5</v>
      </c>
    </row>
    <row r="94" spans="1:8" ht="15.75" thickBot="1">
      <c r="A94" s="67">
        <v>10</v>
      </c>
      <c r="B94" s="57" t="s">
        <v>230</v>
      </c>
      <c r="C94" s="58" t="s">
        <v>112</v>
      </c>
      <c r="D94" s="59">
        <v>43481</v>
      </c>
      <c r="E94" s="60">
        <v>20.5</v>
      </c>
      <c r="F94" s="61">
        <v>1</v>
      </c>
      <c r="G94" s="61"/>
      <c r="H94" s="62">
        <f t="shared" si="7"/>
        <v>19.5</v>
      </c>
    </row>
    <row r="95" spans="1:8">
      <c r="A95" s="73">
        <v>11</v>
      </c>
      <c r="B95" s="49" t="s">
        <v>224</v>
      </c>
      <c r="C95" s="50" t="s">
        <v>194</v>
      </c>
      <c r="D95" s="51">
        <v>43532</v>
      </c>
      <c r="E95" s="52">
        <v>20.5</v>
      </c>
      <c r="F95" s="53">
        <v>1.1000000000000001</v>
      </c>
      <c r="G95" s="53"/>
      <c r="H95" s="54">
        <f t="shared" si="7"/>
        <v>19.399999999999999</v>
      </c>
    </row>
    <row r="96" spans="1:8">
      <c r="A96" s="339">
        <v>12</v>
      </c>
      <c r="B96" s="400" t="s">
        <v>227</v>
      </c>
      <c r="C96" s="294" t="s">
        <v>112</v>
      </c>
      <c r="D96" s="350">
        <v>43500</v>
      </c>
      <c r="E96" s="292">
        <v>20.5</v>
      </c>
      <c r="F96" s="291">
        <v>1.2</v>
      </c>
      <c r="G96" s="291"/>
      <c r="H96" s="290">
        <f t="shared" si="7"/>
        <v>19.3</v>
      </c>
    </row>
    <row r="97" spans="1:8">
      <c r="A97" s="339">
        <v>13</v>
      </c>
      <c r="B97" s="295" t="s">
        <v>229</v>
      </c>
      <c r="C97" s="294" t="s">
        <v>112</v>
      </c>
      <c r="D97" s="293">
        <v>43251</v>
      </c>
      <c r="E97" s="292">
        <v>20.5</v>
      </c>
      <c r="F97" s="291">
        <v>1.2</v>
      </c>
      <c r="G97" s="291"/>
      <c r="H97" s="290">
        <f t="shared" si="7"/>
        <v>19.3</v>
      </c>
    </row>
    <row r="98" spans="1:8">
      <c r="A98" s="339">
        <v>14</v>
      </c>
      <c r="B98" s="295" t="s">
        <v>225</v>
      </c>
      <c r="C98" s="294" t="s">
        <v>112</v>
      </c>
      <c r="D98" s="293">
        <v>43809</v>
      </c>
      <c r="E98" s="292">
        <v>20.5</v>
      </c>
      <c r="F98" s="291">
        <v>1.4</v>
      </c>
      <c r="G98" s="291"/>
      <c r="H98" s="290">
        <f t="shared" si="7"/>
        <v>19.100000000000001</v>
      </c>
    </row>
    <row r="99" spans="1:8">
      <c r="A99" s="339">
        <v>15</v>
      </c>
      <c r="B99" s="295" t="s">
        <v>231</v>
      </c>
      <c r="C99" s="294" t="s">
        <v>112</v>
      </c>
      <c r="D99" s="293">
        <v>43765</v>
      </c>
      <c r="E99" s="292">
        <v>20.5</v>
      </c>
      <c r="F99" s="291">
        <v>2.2000000000000002</v>
      </c>
      <c r="G99" s="291"/>
      <c r="H99" s="290">
        <f t="shared" si="7"/>
        <v>18.3</v>
      </c>
    </row>
    <row r="100" spans="1:8">
      <c r="A100" s="339">
        <v>16</v>
      </c>
      <c r="B100" s="400" t="s">
        <v>226</v>
      </c>
      <c r="C100" s="294" t="s">
        <v>194</v>
      </c>
      <c r="D100" s="350">
        <v>43457</v>
      </c>
      <c r="E100" s="292">
        <v>10.5</v>
      </c>
      <c r="F100" s="291">
        <v>1</v>
      </c>
      <c r="G100" s="291"/>
      <c r="H100" s="290">
        <f t="shared" si="7"/>
        <v>9.5</v>
      </c>
    </row>
    <row r="103" spans="1:8">
      <c r="A103" s="289"/>
      <c r="B103" s="289"/>
      <c r="C103" s="377"/>
      <c r="D103" s="289"/>
      <c r="E103" s="427" t="s">
        <v>62</v>
      </c>
      <c r="F103" s="428"/>
      <c r="G103" s="428"/>
      <c r="H103" s="429"/>
    </row>
    <row r="104" spans="1:8" ht="30">
      <c r="A104" s="289"/>
      <c r="B104" s="298" t="s">
        <v>6</v>
      </c>
      <c r="C104" s="298" t="s">
        <v>7</v>
      </c>
      <c r="D104" s="298" t="s">
        <v>8</v>
      </c>
      <c r="E104" s="310" t="s">
        <v>9</v>
      </c>
      <c r="F104" s="310" t="s">
        <v>14</v>
      </c>
      <c r="G104" s="310" t="s">
        <v>11</v>
      </c>
      <c r="H104" s="310" t="s">
        <v>61</v>
      </c>
    </row>
    <row r="105" spans="1:8">
      <c r="A105" s="321">
        <v>1</v>
      </c>
      <c r="B105" s="321" t="s">
        <v>219</v>
      </c>
      <c r="C105" s="322" t="s">
        <v>21</v>
      </c>
      <c r="D105" s="323">
        <v>43291</v>
      </c>
      <c r="E105" s="324">
        <v>10</v>
      </c>
      <c r="F105" s="325">
        <v>0.65</v>
      </c>
      <c r="G105" s="325"/>
      <c r="H105" s="326">
        <f t="shared" ref="H105:H119" si="8">SUM(E105-F105-G105)</f>
        <v>9.35</v>
      </c>
    </row>
    <row r="106" spans="1:8">
      <c r="A106" s="321">
        <v>2</v>
      </c>
      <c r="B106" s="321" t="s">
        <v>223</v>
      </c>
      <c r="C106" s="322" t="s">
        <v>112</v>
      </c>
      <c r="D106" s="323">
        <v>43386</v>
      </c>
      <c r="E106" s="324">
        <v>10</v>
      </c>
      <c r="F106" s="325">
        <v>0.7</v>
      </c>
      <c r="G106" s="325"/>
      <c r="H106" s="326">
        <f t="shared" si="8"/>
        <v>9.3000000000000007</v>
      </c>
    </row>
    <row r="107" spans="1:8">
      <c r="A107" s="321">
        <v>3</v>
      </c>
      <c r="B107" s="321" t="s">
        <v>221</v>
      </c>
      <c r="C107" s="322" t="s">
        <v>112</v>
      </c>
      <c r="D107" s="323">
        <v>43203</v>
      </c>
      <c r="E107" s="324">
        <v>10</v>
      </c>
      <c r="F107" s="325">
        <v>0.8</v>
      </c>
      <c r="G107" s="325"/>
      <c r="H107" s="326">
        <f t="shared" si="8"/>
        <v>9.1999999999999993</v>
      </c>
    </row>
    <row r="108" spans="1:8">
      <c r="A108" s="321">
        <v>4</v>
      </c>
      <c r="B108" s="321" t="s">
        <v>222</v>
      </c>
      <c r="C108" s="322" t="s">
        <v>21</v>
      </c>
      <c r="D108" s="323">
        <v>43747</v>
      </c>
      <c r="E108" s="324">
        <v>10</v>
      </c>
      <c r="F108" s="325">
        <v>0.85</v>
      </c>
      <c r="G108" s="325"/>
      <c r="H108" s="326">
        <f t="shared" si="8"/>
        <v>9.15</v>
      </c>
    </row>
    <row r="109" spans="1:8">
      <c r="A109" s="321">
        <v>5</v>
      </c>
      <c r="B109" s="321" t="s">
        <v>217</v>
      </c>
      <c r="C109" s="322" t="s">
        <v>21</v>
      </c>
      <c r="D109" s="399">
        <v>43307</v>
      </c>
      <c r="E109" s="324">
        <v>10</v>
      </c>
      <c r="F109" s="325">
        <v>1.1000000000000001</v>
      </c>
      <c r="G109" s="325"/>
      <c r="H109" s="326">
        <f t="shared" si="8"/>
        <v>8.9</v>
      </c>
    </row>
    <row r="110" spans="1:8">
      <c r="A110" s="339">
        <v>6</v>
      </c>
      <c r="B110" s="295" t="s">
        <v>218</v>
      </c>
      <c r="C110" s="294" t="s">
        <v>21</v>
      </c>
      <c r="D110" s="293">
        <v>43272</v>
      </c>
      <c r="E110" s="292">
        <v>10</v>
      </c>
      <c r="F110" s="291">
        <v>1.1499999999999999</v>
      </c>
      <c r="G110" s="291"/>
      <c r="H110" s="290">
        <f t="shared" si="8"/>
        <v>8.85</v>
      </c>
    </row>
    <row r="111" spans="1:8">
      <c r="A111" s="339">
        <v>7</v>
      </c>
      <c r="B111" s="339" t="s">
        <v>216</v>
      </c>
      <c r="C111" s="340" t="s">
        <v>26</v>
      </c>
      <c r="D111" s="341">
        <v>43327</v>
      </c>
      <c r="E111" s="342">
        <v>10</v>
      </c>
      <c r="F111" s="343">
        <v>1.2</v>
      </c>
      <c r="G111" s="343"/>
      <c r="H111" s="344">
        <f t="shared" si="8"/>
        <v>8.8000000000000007</v>
      </c>
    </row>
    <row r="112" spans="1:8">
      <c r="A112" s="339">
        <v>8</v>
      </c>
      <c r="B112" s="339" t="s">
        <v>220</v>
      </c>
      <c r="C112" s="340" t="s">
        <v>86</v>
      </c>
      <c r="D112" s="341">
        <v>43189</v>
      </c>
      <c r="E112" s="342">
        <v>10</v>
      </c>
      <c r="F112" s="343">
        <v>1.3</v>
      </c>
      <c r="G112" s="343"/>
      <c r="H112" s="344">
        <f t="shared" si="8"/>
        <v>8.6999999999999993</v>
      </c>
    </row>
    <row r="113" spans="1:8">
      <c r="A113" s="339">
        <v>9</v>
      </c>
      <c r="B113" s="339" t="s">
        <v>225</v>
      </c>
      <c r="C113" s="340" t="s">
        <v>112</v>
      </c>
      <c r="D113" s="341">
        <v>43809</v>
      </c>
      <c r="E113" s="342">
        <v>10</v>
      </c>
      <c r="F113" s="343">
        <v>1.4</v>
      </c>
      <c r="G113" s="343"/>
      <c r="H113" s="344">
        <f t="shared" si="8"/>
        <v>8.6</v>
      </c>
    </row>
    <row r="114" spans="1:8">
      <c r="A114" s="339">
        <v>10</v>
      </c>
      <c r="B114" s="371" t="s">
        <v>228</v>
      </c>
      <c r="C114" s="340" t="s">
        <v>35</v>
      </c>
      <c r="D114" s="357">
        <v>43258</v>
      </c>
      <c r="E114" s="342">
        <v>10</v>
      </c>
      <c r="F114" s="343">
        <v>1.45</v>
      </c>
      <c r="G114" s="343"/>
      <c r="H114" s="344">
        <f t="shared" si="8"/>
        <v>8.5500000000000007</v>
      </c>
    </row>
    <row r="115" spans="1:8">
      <c r="A115" s="339">
        <v>11</v>
      </c>
      <c r="B115" s="295" t="s">
        <v>229</v>
      </c>
      <c r="C115" s="294" t="s">
        <v>112</v>
      </c>
      <c r="D115" s="293">
        <v>43251</v>
      </c>
      <c r="E115" s="292">
        <v>10</v>
      </c>
      <c r="F115" s="291">
        <v>1.5</v>
      </c>
      <c r="G115" s="291"/>
      <c r="H115" s="290">
        <f t="shared" si="8"/>
        <v>8.5</v>
      </c>
    </row>
    <row r="116" spans="1:8">
      <c r="A116" s="339">
        <v>12</v>
      </c>
      <c r="B116" s="295" t="s">
        <v>230</v>
      </c>
      <c r="C116" s="294" t="s">
        <v>112</v>
      </c>
      <c r="D116" s="293">
        <v>43481</v>
      </c>
      <c r="E116" s="292">
        <v>10</v>
      </c>
      <c r="F116" s="291">
        <v>2.1</v>
      </c>
      <c r="G116" s="291"/>
      <c r="H116" s="290">
        <f t="shared" si="8"/>
        <v>7.9</v>
      </c>
    </row>
    <row r="117" spans="1:8">
      <c r="A117" s="339">
        <v>13</v>
      </c>
      <c r="B117" s="295" t="s">
        <v>224</v>
      </c>
      <c r="C117" s="294" t="s">
        <v>194</v>
      </c>
      <c r="D117" s="293">
        <v>43532</v>
      </c>
      <c r="E117" s="292">
        <v>10</v>
      </c>
      <c r="F117" s="291">
        <v>2.65</v>
      </c>
      <c r="G117" s="291"/>
      <c r="H117" s="290">
        <f t="shared" si="8"/>
        <v>7.35</v>
      </c>
    </row>
    <row r="118" spans="1:8">
      <c r="A118" s="339">
        <v>14</v>
      </c>
      <c r="B118" s="295" t="s">
        <v>231</v>
      </c>
      <c r="C118" s="294" t="s">
        <v>112</v>
      </c>
      <c r="D118" s="293">
        <v>43765</v>
      </c>
      <c r="E118" s="292">
        <v>10</v>
      </c>
      <c r="F118" s="291">
        <v>3.5</v>
      </c>
      <c r="G118" s="291"/>
      <c r="H118" s="290">
        <f t="shared" si="8"/>
        <v>6.5</v>
      </c>
    </row>
    <row r="119" spans="1:8">
      <c r="A119" s="339">
        <v>15</v>
      </c>
      <c r="B119" s="400" t="s">
        <v>227</v>
      </c>
      <c r="C119" s="294" t="s">
        <v>112</v>
      </c>
      <c r="D119" s="350">
        <v>43500</v>
      </c>
      <c r="E119" s="292">
        <v>10</v>
      </c>
      <c r="F119" s="291">
        <v>3.8</v>
      </c>
      <c r="G119" s="291"/>
      <c r="H119" s="290">
        <f t="shared" si="8"/>
        <v>6.2</v>
      </c>
    </row>
  </sheetData>
  <sortState ref="B105:H120">
    <sortCondition descending="1" ref="H105:H120"/>
  </sortState>
  <mergeCells count="10">
    <mergeCell ref="E43:H43"/>
    <mergeCell ref="E63:H63"/>
    <mergeCell ref="E83:H83"/>
    <mergeCell ref="E103:H103"/>
    <mergeCell ref="A1:Q1"/>
    <mergeCell ref="B2:Q2"/>
    <mergeCell ref="E3:H3"/>
    <mergeCell ref="I3:L3"/>
    <mergeCell ref="M3:P3"/>
    <mergeCell ref="E23:H23"/>
  </mergeCells>
  <dataValidations count="1">
    <dataValidation type="custom" allowBlank="1" showInputMessage="1" showErrorMessage="1" sqref="H5:H20 H105:H119 H85:H100 H65:H80 H45:H60 H25:H40 L5:L20 P5:P20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V173"/>
  <sheetViews>
    <sheetView topLeftCell="A144" workbookViewId="0">
      <selection activeCell="N159" sqref="N159"/>
    </sheetView>
  </sheetViews>
  <sheetFormatPr defaultRowHeight="15"/>
  <cols>
    <col min="1" max="1" width="3" bestFit="1" customWidth="1"/>
    <col min="2" max="2" width="25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5703125" bestFit="1" customWidth="1"/>
    <col min="15" max="15" width="8.5703125" bestFit="1" customWidth="1"/>
    <col min="16" max="17" width="7.5703125" bestFit="1" customWidth="1"/>
  </cols>
  <sheetData>
    <row r="1" spans="1:22" ht="18.75">
      <c r="A1" s="309"/>
      <c r="B1" s="416" t="s">
        <v>232</v>
      </c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</row>
    <row r="2" spans="1:22" ht="18.75">
      <c r="A2" s="309"/>
      <c r="B2" s="416" t="s">
        <v>1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309"/>
      <c r="S2" s="309"/>
      <c r="T2" s="309"/>
      <c r="U2" s="309"/>
      <c r="V2" s="309"/>
    </row>
    <row r="3" spans="1:22">
      <c r="A3" s="289"/>
      <c r="B3" s="308" t="s">
        <v>2</v>
      </c>
      <c r="C3" s="289"/>
      <c r="D3" s="302"/>
      <c r="E3" s="417" t="s">
        <v>3</v>
      </c>
      <c r="F3" s="418"/>
      <c r="G3" s="418"/>
      <c r="H3" s="418"/>
      <c r="I3" s="419" t="s">
        <v>4</v>
      </c>
      <c r="J3" s="420"/>
      <c r="K3" s="420"/>
      <c r="L3" s="420"/>
      <c r="M3" s="421" t="s">
        <v>5</v>
      </c>
      <c r="N3" s="421"/>
      <c r="O3" s="421"/>
      <c r="P3" s="421"/>
      <c r="Q3" s="289"/>
      <c r="R3" s="289"/>
      <c r="S3" s="289"/>
      <c r="T3" s="289"/>
      <c r="U3" s="289"/>
      <c r="V3" s="289"/>
    </row>
    <row r="4" spans="1:22">
      <c r="A4" s="289"/>
      <c r="B4" s="298" t="s">
        <v>6</v>
      </c>
      <c r="C4" s="298" t="s">
        <v>7</v>
      </c>
      <c r="D4" s="298" t="s">
        <v>8</v>
      </c>
      <c r="E4" s="304" t="s">
        <v>9</v>
      </c>
      <c r="F4" s="304" t="s">
        <v>10</v>
      </c>
      <c r="G4" s="304" t="s">
        <v>11</v>
      </c>
      <c r="H4" s="304" t="s">
        <v>12</v>
      </c>
      <c r="I4" s="303" t="s">
        <v>9</v>
      </c>
      <c r="J4" s="303" t="s">
        <v>10</v>
      </c>
      <c r="K4" s="303" t="s">
        <v>11</v>
      </c>
      <c r="L4" s="303" t="s">
        <v>13</v>
      </c>
      <c r="M4" s="307" t="s">
        <v>9</v>
      </c>
      <c r="N4" s="307" t="s">
        <v>14</v>
      </c>
      <c r="O4" s="307" t="s">
        <v>11</v>
      </c>
      <c r="P4" s="307" t="s">
        <v>15</v>
      </c>
      <c r="Q4" s="306" t="s">
        <v>16</v>
      </c>
      <c r="R4" s="289"/>
      <c r="S4" s="289"/>
      <c r="T4" s="289"/>
      <c r="U4" s="289"/>
      <c r="V4" s="289"/>
    </row>
    <row r="5" spans="1:22">
      <c r="A5" s="367">
        <v>1</v>
      </c>
      <c r="B5" s="321" t="s">
        <v>255</v>
      </c>
      <c r="C5" s="322" t="s">
        <v>43</v>
      </c>
      <c r="D5" s="323">
        <v>42383</v>
      </c>
      <c r="E5" s="370">
        <v>10</v>
      </c>
      <c r="F5" s="325">
        <v>0.65</v>
      </c>
      <c r="G5" s="325"/>
      <c r="H5" s="326">
        <f t="shared" ref="H5:H29" si="0">SUM(E5-F5-G5)</f>
        <v>9.35</v>
      </c>
      <c r="I5" s="324">
        <v>10</v>
      </c>
      <c r="J5" s="325">
        <v>0.25</v>
      </c>
      <c r="K5" s="325"/>
      <c r="L5" s="326">
        <f t="shared" ref="L5:L29" si="1">SUM(I5-J5-K5)</f>
        <v>9.75</v>
      </c>
      <c r="M5" s="324">
        <v>10</v>
      </c>
      <c r="N5" s="325">
        <v>0.27500000000000002</v>
      </c>
      <c r="O5" s="325"/>
      <c r="P5" s="326">
        <f t="shared" ref="P5:P29" si="2">SUM(M5-N5-O5)</f>
        <v>9.7249999999999996</v>
      </c>
      <c r="Q5" s="328">
        <f t="shared" ref="Q5:Q29" si="3">SUM(H5+L5+P5)</f>
        <v>28.825000000000003</v>
      </c>
      <c r="R5" s="346"/>
      <c r="S5" s="346"/>
      <c r="T5" s="346"/>
      <c r="U5" s="346"/>
      <c r="V5" s="346"/>
    </row>
    <row r="6" spans="1:22">
      <c r="A6" s="367">
        <v>2</v>
      </c>
      <c r="B6" s="321" t="s">
        <v>233</v>
      </c>
      <c r="C6" s="322" t="s">
        <v>21</v>
      </c>
      <c r="D6" s="323">
        <v>42572</v>
      </c>
      <c r="E6" s="370">
        <v>10</v>
      </c>
      <c r="F6" s="325">
        <v>0.6</v>
      </c>
      <c r="G6" s="325"/>
      <c r="H6" s="326">
        <f t="shared" si="0"/>
        <v>9.4</v>
      </c>
      <c r="I6" s="324">
        <v>10</v>
      </c>
      <c r="J6" s="325">
        <v>0.3</v>
      </c>
      <c r="K6" s="325"/>
      <c r="L6" s="326">
        <f t="shared" si="1"/>
        <v>9.6999999999999993</v>
      </c>
      <c r="M6" s="324">
        <v>10</v>
      </c>
      <c r="N6" s="325">
        <v>0.35</v>
      </c>
      <c r="O6" s="325"/>
      <c r="P6" s="326">
        <f t="shared" si="2"/>
        <v>9.65</v>
      </c>
      <c r="Q6" s="328">
        <f t="shared" si="3"/>
        <v>28.75</v>
      </c>
      <c r="R6" s="346"/>
      <c r="S6" s="346"/>
      <c r="T6" s="346"/>
      <c r="U6" s="346"/>
      <c r="V6" s="346"/>
    </row>
    <row r="7" spans="1:22">
      <c r="A7" s="367">
        <v>3</v>
      </c>
      <c r="B7" s="321" t="s">
        <v>239</v>
      </c>
      <c r="C7" s="322" t="s">
        <v>26</v>
      </c>
      <c r="D7" s="323">
        <v>42373</v>
      </c>
      <c r="E7" s="324">
        <v>10</v>
      </c>
      <c r="F7" s="325">
        <v>0.625</v>
      </c>
      <c r="G7" s="325"/>
      <c r="H7" s="326">
        <f t="shared" si="0"/>
        <v>9.375</v>
      </c>
      <c r="I7" s="324">
        <v>10</v>
      </c>
      <c r="J7" s="325">
        <v>0.3</v>
      </c>
      <c r="K7" s="325"/>
      <c r="L7" s="326">
        <f t="shared" si="1"/>
        <v>9.6999999999999993</v>
      </c>
      <c r="M7" s="324">
        <v>10</v>
      </c>
      <c r="N7" s="325">
        <v>0.375</v>
      </c>
      <c r="O7" s="325"/>
      <c r="P7" s="326">
        <f t="shared" si="2"/>
        <v>9.625</v>
      </c>
      <c r="Q7" s="328">
        <f t="shared" si="3"/>
        <v>28.7</v>
      </c>
      <c r="R7" s="346"/>
      <c r="S7" s="346"/>
      <c r="T7" s="346"/>
      <c r="U7" s="346"/>
      <c r="V7" s="346"/>
    </row>
    <row r="8" spans="1:22">
      <c r="A8" s="367">
        <v>4</v>
      </c>
      <c r="B8" s="321" t="s">
        <v>238</v>
      </c>
      <c r="C8" s="322" t="s">
        <v>26</v>
      </c>
      <c r="D8" s="323">
        <v>42481</v>
      </c>
      <c r="E8" s="324">
        <v>10</v>
      </c>
      <c r="F8" s="325">
        <v>0.72499999999999998</v>
      </c>
      <c r="G8" s="325"/>
      <c r="H8" s="326">
        <f t="shared" si="0"/>
        <v>9.2750000000000004</v>
      </c>
      <c r="I8" s="324">
        <v>10</v>
      </c>
      <c r="J8" s="325">
        <v>0.22500000000000001</v>
      </c>
      <c r="K8" s="325"/>
      <c r="L8" s="326">
        <f t="shared" si="1"/>
        <v>9.7750000000000004</v>
      </c>
      <c r="M8" s="324">
        <v>10</v>
      </c>
      <c r="N8" s="325">
        <v>0.5</v>
      </c>
      <c r="O8" s="325"/>
      <c r="P8" s="326">
        <f t="shared" si="2"/>
        <v>9.5</v>
      </c>
      <c r="Q8" s="328">
        <f t="shared" si="3"/>
        <v>28.55</v>
      </c>
      <c r="R8" s="346"/>
      <c r="S8" s="346"/>
      <c r="T8" s="346"/>
      <c r="U8" s="346"/>
      <c r="V8" s="346"/>
    </row>
    <row r="9" spans="1:22">
      <c r="A9" s="367">
        <v>5</v>
      </c>
      <c r="B9" s="321" t="s">
        <v>235</v>
      </c>
      <c r="C9" s="322" t="s">
        <v>43</v>
      </c>
      <c r="D9" s="323">
        <v>42443</v>
      </c>
      <c r="E9" s="324">
        <v>10</v>
      </c>
      <c r="F9" s="325">
        <v>0.75</v>
      </c>
      <c r="G9" s="325"/>
      <c r="H9" s="326">
        <f t="shared" si="0"/>
        <v>9.25</v>
      </c>
      <c r="I9" s="324">
        <v>10</v>
      </c>
      <c r="J9" s="325">
        <v>0.42499999999999999</v>
      </c>
      <c r="K9" s="325"/>
      <c r="L9" s="326">
        <f t="shared" si="1"/>
        <v>9.5749999999999993</v>
      </c>
      <c r="M9" s="324">
        <v>10</v>
      </c>
      <c r="N9" s="325">
        <v>0.3</v>
      </c>
      <c r="O9" s="325"/>
      <c r="P9" s="326">
        <f t="shared" si="2"/>
        <v>9.6999999999999993</v>
      </c>
      <c r="Q9" s="328">
        <f t="shared" si="3"/>
        <v>28.524999999999999</v>
      </c>
      <c r="R9" s="289"/>
      <c r="S9" s="289"/>
      <c r="T9" s="289"/>
      <c r="U9" s="289"/>
      <c r="V9" s="289"/>
    </row>
    <row r="10" spans="1:22">
      <c r="A10" s="367">
        <v>6</v>
      </c>
      <c r="B10" s="353" t="s">
        <v>242</v>
      </c>
      <c r="C10" s="322" t="s">
        <v>26</v>
      </c>
      <c r="D10" s="354">
        <v>42612</v>
      </c>
      <c r="E10" s="324">
        <v>10</v>
      </c>
      <c r="F10" s="325">
        <v>0.57499999999999996</v>
      </c>
      <c r="G10" s="325"/>
      <c r="H10" s="326">
        <f t="shared" si="0"/>
        <v>9.4250000000000007</v>
      </c>
      <c r="I10" s="324">
        <v>10</v>
      </c>
      <c r="J10" s="325">
        <v>0.4</v>
      </c>
      <c r="K10" s="325"/>
      <c r="L10" s="326">
        <f t="shared" si="1"/>
        <v>9.6</v>
      </c>
      <c r="M10" s="324">
        <v>10</v>
      </c>
      <c r="N10" s="325">
        <v>0.57499999999999996</v>
      </c>
      <c r="O10" s="325"/>
      <c r="P10" s="326">
        <f t="shared" si="2"/>
        <v>9.4250000000000007</v>
      </c>
      <c r="Q10" s="328">
        <f t="shared" si="3"/>
        <v>28.45</v>
      </c>
      <c r="R10" s="289"/>
      <c r="S10" s="289"/>
      <c r="T10" s="289"/>
      <c r="U10" s="289"/>
      <c r="V10" s="289"/>
    </row>
    <row r="11" spans="1:22">
      <c r="A11" s="367">
        <v>7</v>
      </c>
      <c r="B11" s="321" t="s">
        <v>237</v>
      </c>
      <c r="C11" s="322" t="s">
        <v>112</v>
      </c>
      <c r="D11" s="323">
        <v>42944</v>
      </c>
      <c r="E11" s="324">
        <v>10</v>
      </c>
      <c r="F11" s="325">
        <v>0.65</v>
      </c>
      <c r="G11" s="325"/>
      <c r="H11" s="326">
        <f t="shared" si="0"/>
        <v>9.35</v>
      </c>
      <c r="I11" s="324">
        <v>10</v>
      </c>
      <c r="J11" s="325">
        <v>0.6</v>
      </c>
      <c r="K11" s="325"/>
      <c r="L11" s="326">
        <f t="shared" si="1"/>
        <v>9.4</v>
      </c>
      <c r="M11" s="324">
        <v>10</v>
      </c>
      <c r="N11" s="325">
        <v>0.4</v>
      </c>
      <c r="O11" s="325"/>
      <c r="P11" s="326">
        <f t="shared" si="2"/>
        <v>9.6</v>
      </c>
      <c r="Q11" s="328">
        <f t="shared" si="3"/>
        <v>28.35</v>
      </c>
      <c r="R11" s="289"/>
      <c r="S11" s="289"/>
      <c r="T11" s="289"/>
      <c r="U11" s="289"/>
      <c r="V11" s="289"/>
    </row>
    <row r="12" spans="1:22">
      <c r="A12" s="367">
        <v>8</v>
      </c>
      <c r="B12" s="321" t="s">
        <v>236</v>
      </c>
      <c r="C12" s="322" t="s">
        <v>43</v>
      </c>
      <c r="D12" s="323">
        <v>42767</v>
      </c>
      <c r="E12" s="324">
        <v>10</v>
      </c>
      <c r="F12" s="325">
        <v>0.85</v>
      </c>
      <c r="G12" s="325"/>
      <c r="H12" s="326">
        <f t="shared" si="0"/>
        <v>9.15</v>
      </c>
      <c r="I12" s="324">
        <v>10</v>
      </c>
      <c r="J12" s="325">
        <v>0.35</v>
      </c>
      <c r="K12" s="325"/>
      <c r="L12" s="326">
        <f t="shared" si="1"/>
        <v>9.65</v>
      </c>
      <c r="M12" s="324">
        <v>10</v>
      </c>
      <c r="N12" s="325">
        <v>0.45</v>
      </c>
      <c r="O12" s="325"/>
      <c r="P12" s="326">
        <f t="shared" si="2"/>
        <v>9.5500000000000007</v>
      </c>
      <c r="Q12" s="328">
        <f t="shared" si="3"/>
        <v>28.35</v>
      </c>
      <c r="R12" s="289"/>
      <c r="S12" s="289"/>
      <c r="T12" s="289"/>
      <c r="U12" s="289"/>
      <c r="V12" s="289"/>
    </row>
    <row r="13" spans="1:22">
      <c r="A13" s="367">
        <v>9</v>
      </c>
      <c r="B13" s="321" t="s">
        <v>241</v>
      </c>
      <c r="C13" s="322" t="s">
        <v>112</v>
      </c>
      <c r="D13" s="323">
        <v>42892</v>
      </c>
      <c r="E13" s="324">
        <v>10</v>
      </c>
      <c r="F13" s="325">
        <v>0.8</v>
      </c>
      <c r="G13" s="325"/>
      <c r="H13" s="326">
        <f t="shared" si="0"/>
        <v>9.1999999999999993</v>
      </c>
      <c r="I13" s="324">
        <v>10</v>
      </c>
      <c r="J13" s="325">
        <v>0.375</v>
      </c>
      <c r="K13" s="325"/>
      <c r="L13" s="326">
        <f t="shared" si="1"/>
        <v>9.625</v>
      </c>
      <c r="M13" s="324">
        <v>10</v>
      </c>
      <c r="N13" s="325">
        <v>0.5</v>
      </c>
      <c r="O13" s="325"/>
      <c r="P13" s="326">
        <f t="shared" si="2"/>
        <v>9.5</v>
      </c>
      <c r="Q13" s="328">
        <f t="shared" si="3"/>
        <v>28.324999999999999</v>
      </c>
      <c r="R13" s="289"/>
      <c r="S13" s="289"/>
      <c r="T13" s="289"/>
      <c r="U13" s="289"/>
      <c r="V13" s="289"/>
    </row>
    <row r="14" spans="1:22">
      <c r="A14" s="367">
        <v>10</v>
      </c>
      <c r="B14" s="321" t="s">
        <v>207</v>
      </c>
      <c r="C14" s="369" t="s">
        <v>35</v>
      </c>
      <c r="D14" s="323">
        <v>42575</v>
      </c>
      <c r="E14" s="370">
        <v>10</v>
      </c>
      <c r="F14" s="325">
        <v>0.8</v>
      </c>
      <c r="G14" s="325"/>
      <c r="H14" s="326">
        <f t="shared" si="0"/>
        <v>9.1999999999999993</v>
      </c>
      <c r="I14" s="324">
        <v>10</v>
      </c>
      <c r="J14" s="325">
        <v>0.52500000000000002</v>
      </c>
      <c r="K14" s="325"/>
      <c r="L14" s="326">
        <f t="shared" si="1"/>
        <v>9.4749999999999996</v>
      </c>
      <c r="M14" s="324">
        <v>10</v>
      </c>
      <c r="N14" s="325">
        <v>0.4</v>
      </c>
      <c r="O14" s="325"/>
      <c r="P14" s="326">
        <f t="shared" si="2"/>
        <v>9.6</v>
      </c>
      <c r="Q14" s="328">
        <f t="shared" si="3"/>
        <v>28.274999999999999</v>
      </c>
      <c r="R14" s="289"/>
      <c r="S14" s="289"/>
      <c r="T14" s="289"/>
      <c r="U14" s="289"/>
      <c r="V14" s="289"/>
    </row>
    <row r="15" spans="1:22">
      <c r="A15" s="407">
        <v>11</v>
      </c>
      <c r="B15" s="410" t="s">
        <v>234</v>
      </c>
      <c r="C15" s="411" t="s">
        <v>86</v>
      </c>
      <c r="D15" s="357">
        <v>42768</v>
      </c>
      <c r="E15" s="372">
        <v>10</v>
      </c>
      <c r="F15" s="343">
        <v>0.4</v>
      </c>
      <c r="G15" s="343"/>
      <c r="H15" s="344">
        <f t="shared" si="0"/>
        <v>9.6</v>
      </c>
      <c r="I15" s="342">
        <v>10</v>
      </c>
      <c r="J15" s="343">
        <v>0.7</v>
      </c>
      <c r="K15" s="343"/>
      <c r="L15" s="344">
        <f t="shared" si="1"/>
        <v>9.3000000000000007</v>
      </c>
      <c r="M15" s="342">
        <v>10</v>
      </c>
      <c r="N15" s="343">
        <v>0.75</v>
      </c>
      <c r="O15" s="343"/>
      <c r="P15" s="344">
        <f t="shared" si="2"/>
        <v>9.25</v>
      </c>
      <c r="Q15" s="373">
        <f t="shared" si="3"/>
        <v>28.15</v>
      </c>
      <c r="R15" s="289"/>
      <c r="S15" s="289"/>
      <c r="T15" s="289"/>
      <c r="U15" s="289"/>
      <c r="V15" s="289"/>
    </row>
    <row r="16" spans="1:22">
      <c r="A16" s="407">
        <v>12</v>
      </c>
      <c r="B16" s="349" t="s">
        <v>205</v>
      </c>
      <c r="C16" s="294" t="s">
        <v>35</v>
      </c>
      <c r="D16" s="350">
        <v>42492</v>
      </c>
      <c r="E16" s="408">
        <v>10</v>
      </c>
      <c r="F16" s="291">
        <v>0.75</v>
      </c>
      <c r="G16" s="291"/>
      <c r="H16" s="290">
        <f t="shared" si="0"/>
        <v>9.25</v>
      </c>
      <c r="I16" s="292">
        <v>10</v>
      </c>
      <c r="J16" s="291">
        <v>0.67500000000000004</v>
      </c>
      <c r="K16" s="291"/>
      <c r="L16" s="290">
        <f t="shared" si="1"/>
        <v>9.3249999999999993</v>
      </c>
      <c r="M16" s="292">
        <v>10</v>
      </c>
      <c r="N16" s="291">
        <v>0.47499999999999998</v>
      </c>
      <c r="O16" s="291"/>
      <c r="P16" s="290">
        <f t="shared" si="2"/>
        <v>9.5250000000000004</v>
      </c>
      <c r="Q16" s="305">
        <f t="shared" si="3"/>
        <v>28.1</v>
      </c>
      <c r="R16" s="289"/>
      <c r="S16" s="289"/>
      <c r="T16" s="289"/>
      <c r="U16" s="289"/>
      <c r="V16" s="289"/>
    </row>
    <row r="17" spans="1:22">
      <c r="A17" s="338">
        <v>13</v>
      </c>
      <c r="B17" s="295" t="s">
        <v>244</v>
      </c>
      <c r="C17" s="294" t="s">
        <v>53</v>
      </c>
      <c r="D17" s="293">
        <v>42488</v>
      </c>
      <c r="E17" s="408">
        <v>10</v>
      </c>
      <c r="F17" s="291">
        <v>0.9</v>
      </c>
      <c r="G17" s="291"/>
      <c r="H17" s="290">
        <f t="shared" si="0"/>
        <v>9.1</v>
      </c>
      <c r="I17" s="292">
        <v>10</v>
      </c>
      <c r="J17" s="291">
        <v>0.625</v>
      </c>
      <c r="K17" s="291"/>
      <c r="L17" s="290">
        <f t="shared" si="1"/>
        <v>9.375</v>
      </c>
      <c r="M17" s="292">
        <v>10</v>
      </c>
      <c r="N17" s="291">
        <v>0.375</v>
      </c>
      <c r="O17" s="291"/>
      <c r="P17" s="290">
        <f t="shared" si="2"/>
        <v>9.625</v>
      </c>
      <c r="Q17" s="305">
        <f t="shared" si="3"/>
        <v>28.1</v>
      </c>
      <c r="R17" s="289"/>
      <c r="S17" s="289"/>
      <c r="T17" s="289"/>
      <c r="U17" s="289"/>
      <c r="V17" s="289"/>
    </row>
    <row r="18" spans="1:22">
      <c r="A18" s="407">
        <v>14</v>
      </c>
      <c r="B18" s="349" t="s">
        <v>245</v>
      </c>
      <c r="C18" s="294" t="s">
        <v>112</v>
      </c>
      <c r="D18" s="350">
        <v>42819</v>
      </c>
      <c r="E18" s="408">
        <v>10</v>
      </c>
      <c r="F18" s="291">
        <v>0.72499999999999998</v>
      </c>
      <c r="G18" s="291"/>
      <c r="H18" s="290">
        <f t="shared" si="0"/>
        <v>9.2750000000000004</v>
      </c>
      <c r="I18" s="292">
        <v>10</v>
      </c>
      <c r="J18" s="291">
        <v>0.45</v>
      </c>
      <c r="K18" s="291"/>
      <c r="L18" s="290">
        <f t="shared" si="1"/>
        <v>9.5500000000000007</v>
      </c>
      <c r="M18" s="292">
        <v>10</v>
      </c>
      <c r="N18" s="291">
        <v>0.8</v>
      </c>
      <c r="O18" s="291"/>
      <c r="P18" s="290">
        <f t="shared" si="2"/>
        <v>9.1999999999999993</v>
      </c>
      <c r="Q18" s="305">
        <f t="shared" si="3"/>
        <v>28.025000000000002</v>
      </c>
      <c r="R18" s="289"/>
      <c r="S18" s="289"/>
      <c r="T18" s="289"/>
      <c r="U18" s="289"/>
      <c r="V18" s="289"/>
    </row>
    <row r="19" spans="1:22" ht="15.75" thickBot="1">
      <c r="A19" s="414">
        <v>15</v>
      </c>
      <c r="B19" s="365" t="s">
        <v>243</v>
      </c>
      <c r="C19" s="58" t="s">
        <v>43</v>
      </c>
      <c r="D19" s="366">
        <v>42502</v>
      </c>
      <c r="E19" s="415">
        <v>10</v>
      </c>
      <c r="F19" s="61">
        <v>0.82499999999999996</v>
      </c>
      <c r="G19" s="61"/>
      <c r="H19" s="62">
        <f t="shared" si="0"/>
        <v>9.1750000000000007</v>
      </c>
      <c r="I19" s="60">
        <v>10</v>
      </c>
      <c r="J19" s="61">
        <v>0.77500000000000002</v>
      </c>
      <c r="K19" s="61"/>
      <c r="L19" s="62">
        <f t="shared" si="1"/>
        <v>9.2249999999999996</v>
      </c>
      <c r="M19" s="60">
        <v>10</v>
      </c>
      <c r="N19" s="61">
        <v>0.45</v>
      </c>
      <c r="O19" s="61"/>
      <c r="P19" s="62">
        <f t="shared" si="2"/>
        <v>9.5500000000000007</v>
      </c>
      <c r="Q19" s="63">
        <f t="shared" si="3"/>
        <v>27.95</v>
      </c>
      <c r="R19" s="289"/>
      <c r="S19" s="289"/>
      <c r="T19" s="289"/>
      <c r="U19" s="289"/>
      <c r="V19" s="289"/>
    </row>
    <row r="20" spans="1:22">
      <c r="A20" s="412">
        <v>16</v>
      </c>
      <c r="B20" s="49" t="s">
        <v>249</v>
      </c>
      <c r="C20" s="50" t="s">
        <v>43</v>
      </c>
      <c r="D20" s="51">
        <v>42674</v>
      </c>
      <c r="E20" s="413">
        <v>10</v>
      </c>
      <c r="F20" s="53">
        <v>0.625</v>
      </c>
      <c r="G20" s="53"/>
      <c r="H20" s="54">
        <f t="shared" si="0"/>
        <v>9.375</v>
      </c>
      <c r="I20" s="52">
        <v>10</v>
      </c>
      <c r="J20" s="53">
        <v>0.82499999999999996</v>
      </c>
      <c r="K20" s="53"/>
      <c r="L20" s="54">
        <f t="shared" si="1"/>
        <v>9.1750000000000007</v>
      </c>
      <c r="M20" s="52">
        <v>10</v>
      </c>
      <c r="N20" s="53">
        <v>0.65</v>
      </c>
      <c r="O20" s="53"/>
      <c r="P20" s="54">
        <f t="shared" si="2"/>
        <v>9.35</v>
      </c>
      <c r="Q20" s="55">
        <f t="shared" si="3"/>
        <v>27.9</v>
      </c>
      <c r="R20" s="289"/>
      <c r="S20" s="289"/>
      <c r="T20" s="289"/>
      <c r="U20" s="289"/>
      <c r="V20" s="289"/>
    </row>
    <row r="21" spans="1:22">
      <c r="A21" s="407">
        <v>17</v>
      </c>
      <c r="B21" s="295" t="s">
        <v>254</v>
      </c>
      <c r="C21" s="294" t="s">
        <v>112</v>
      </c>
      <c r="D21" s="293">
        <v>43099</v>
      </c>
      <c r="E21" s="408">
        <v>10</v>
      </c>
      <c r="F21" s="291">
        <v>1.2</v>
      </c>
      <c r="G21" s="291"/>
      <c r="H21" s="290">
        <f t="shared" si="0"/>
        <v>8.8000000000000007</v>
      </c>
      <c r="I21" s="292">
        <v>10</v>
      </c>
      <c r="J21" s="291">
        <v>0.5</v>
      </c>
      <c r="K21" s="291"/>
      <c r="L21" s="290">
        <f t="shared" si="1"/>
        <v>9.5</v>
      </c>
      <c r="M21" s="292">
        <v>10</v>
      </c>
      <c r="N21" s="291">
        <v>0.7</v>
      </c>
      <c r="O21" s="291"/>
      <c r="P21" s="290">
        <f t="shared" si="2"/>
        <v>9.3000000000000007</v>
      </c>
      <c r="Q21" s="305">
        <f t="shared" si="3"/>
        <v>27.6</v>
      </c>
    </row>
    <row r="22" spans="1:22">
      <c r="A22" s="407">
        <v>18</v>
      </c>
      <c r="B22" s="295" t="s">
        <v>240</v>
      </c>
      <c r="C22" s="294" t="s">
        <v>86</v>
      </c>
      <c r="D22" s="293">
        <v>42893</v>
      </c>
      <c r="E22" s="292">
        <v>10</v>
      </c>
      <c r="F22" s="291">
        <v>0.6</v>
      </c>
      <c r="G22" s="291"/>
      <c r="H22" s="290">
        <f t="shared" si="0"/>
        <v>9.4</v>
      </c>
      <c r="I22" s="292">
        <v>10</v>
      </c>
      <c r="J22" s="291">
        <v>0.95</v>
      </c>
      <c r="K22" s="291"/>
      <c r="L22" s="290">
        <f t="shared" si="1"/>
        <v>9.0500000000000007</v>
      </c>
      <c r="M22" s="292">
        <v>10</v>
      </c>
      <c r="N22" s="291">
        <v>1.1499999999999999</v>
      </c>
      <c r="O22" s="291"/>
      <c r="P22" s="290">
        <f t="shared" si="2"/>
        <v>8.85</v>
      </c>
      <c r="Q22" s="305">
        <f t="shared" si="3"/>
        <v>27.300000000000004</v>
      </c>
    </row>
    <row r="23" spans="1:22">
      <c r="A23" s="338">
        <v>19</v>
      </c>
      <c r="B23" s="295" t="s">
        <v>253</v>
      </c>
      <c r="C23" s="294" t="s">
        <v>53</v>
      </c>
      <c r="D23" s="293">
        <v>42404</v>
      </c>
      <c r="E23" s="292">
        <v>10</v>
      </c>
      <c r="F23" s="291">
        <v>1.55</v>
      </c>
      <c r="G23" s="291"/>
      <c r="H23" s="290">
        <f t="shared" si="0"/>
        <v>8.4499999999999993</v>
      </c>
      <c r="I23" s="292">
        <v>10</v>
      </c>
      <c r="J23" s="291">
        <v>1</v>
      </c>
      <c r="K23" s="291"/>
      <c r="L23" s="290">
        <f t="shared" si="1"/>
        <v>9</v>
      </c>
      <c r="M23" s="292">
        <v>10</v>
      </c>
      <c r="N23" s="291">
        <v>0.65</v>
      </c>
      <c r="O23" s="291"/>
      <c r="P23" s="290">
        <f t="shared" si="2"/>
        <v>9.35</v>
      </c>
      <c r="Q23" s="305">
        <f t="shared" si="3"/>
        <v>26.799999999999997</v>
      </c>
    </row>
    <row r="24" spans="1:22">
      <c r="A24" s="407">
        <v>20</v>
      </c>
      <c r="B24" s="295" t="s">
        <v>250</v>
      </c>
      <c r="C24" s="294" t="s">
        <v>53</v>
      </c>
      <c r="D24" s="293">
        <v>42563</v>
      </c>
      <c r="E24" s="292">
        <v>10</v>
      </c>
      <c r="F24" s="291">
        <v>1.875</v>
      </c>
      <c r="G24" s="291"/>
      <c r="H24" s="290">
        <f t="shared" si="0"/>
        <v>8.125</v>
      </c>
      <c r="I24" s="292">
        <v>10</v>
      </c>
      <c r="J24" s="291">
        <v>0.52500000000000002</v>
      </c>
      <c r="K24" s="291"/>
      <c r="L24" s="290">
        <f t="shared" si="1"/>
        <v>9.4749999999999996</v>
      </c>
      <c r="M24" s="292">
        <v>10</v>
      </c>
      <c r="N24" s="291">
        <v>0.85</v>
      </c>
      <c r="O24" s="291"/>
      <c r="P24" s="290">
        <f t="shared" si="2"/>
        <v>9.15</v>
      </c>
      <c r="Q24" s="305">
        <f t="shared" si="3"/>
        <v>26.75</v>
      </c>
    </row>
    <row r="25" spans="1:22">
      <c r="A25" s="407">
        <v>21</v>
      </c>
      <c r="B25" s="295" t="s">
        <v>246</v>
      </c>
      <c r="C25" s="294" t="s">
        <v>43</v>
      </c>
      <c r="D25" s="293">
        <v>42800</v>
      </c>
      <c r="E25" s="292">
        <v>10</v>
      </c>
      <c r="F25" s="291">
        <v>0.9</v>
      </c>
      <c r="G25" s="291"/>
      <c r="H25" s="290">
        <f t="shared" si="0"/>
        <v>9.1</v>
      </c>
      <c r="I25" s="292">
        <v>10</v>
      </c>
      <c r="J25" s="291">
        <v>1.675</v>
      </c>
      <c r="K25" s="291"/>
      <c r="L25" s="290">
        <f t="shared" si="1"/>
        <v>8.3249999999999993</v>
      </c>
      <c r="M25" s="292">
        <v>10</v>
      </c>
      <c r="N25" s="291">
        <v>0.85</v>
      </c>
      <c r="O25" s="291"/>
      <c r="P25" s="290">
        <f t="shared" si="2"/>
        <v>9.15</v>
      </c>
      <c r="Q25" s="305">
        <f t="shared" si="3"/>
        <v>26.574999999999996</v>
      </c>
    </row>
    <row r="26" spans="1:22">
      <c r="A26" s="338">
        <v>22</v>
      </c>
      <c r="B26" s="400" t="s">
        <v>247</v>
      </c>
      <c r="C26" s="294" t="s">
        <v>112</v>
      </c>
      <c r="D26" s="315">
        <v>43021</v>
      </c>
      <c r="E26" s="292">
        <v>10</v>
      </c>
      <c r="F26" s="291">
        <v>0.8</v>
      </c>
      <c r="G26" s="291"/>
      <c r="H26" s="290">
        <f t="shared" si="0"/>
        <v>9.1999999999999993</v>
      </c>
      <c r="I26" s="292">
        <v>10</v>
      </c>
      <c r="J26" s="291">
        <v>1.3</v>
      </c>
      <c r="K26" s="291"/>
      <c r="L26" s="290">
        <f t="shared" si="1"/>
        <v>8.6999999999999993</v>
      </c>
      <c r="M26" s="292">
        <v>9.5</v>
      </c>
      <c r="N26" s="291">
        <v>1.05</v>
      </c>
      <c r="O26" s="291"/>
      <c r="P26" s="290">
        <f t="shared" si="2"/>
        <v>8.4499999999999993</v>
      </c>
      <c r="Q26" s="305">
        <f t="shared" si="3"/>
        <v>26.349999999999998</v>
      </c>
    </row>
    <row r="27" spans="1:22">
      <c r="A27" s="407">
        <v>23</v>
      </c>
      <c r="B27" s="295" t="s">
        <v>248</v>
      </c>
      <c r="C27" s="294" t="s">
        <v>194</v>
      </c>
      <c r="D27" s="293">
        <v>42813</v>
      </c>
      <c r="E27" s="408">
        <v>10</v>
      </c>
      <c r="F27" s="291">
        <v>1.2</v>
      </c>
      <c r="G27" s="291"/>
      <c r="H27" s="290">
        <f t="shared" si="0"/>
        <v>8.8000000000000007</v>
      </c>
      <c r="I27" s="292">
        <v>10</v>
      </c>
      <c r="J27" s="291">
        <v>0.85</v>
      </c>
      <c r="K27" s="291">
        <v>0.3</v>
      </c>
      <c r="L27" s="290">
        <f t="shared" si="1"/>
        <v>8.85</v>
      </c>
      <c r="M27" s="292">
        <v>9.5</v>
      </c>
      <c r="N27" s="291">
        <v>0.8</v>
      </c>
      <c r="O27" s="291"/>
      <c r="P27" s="290">
        <f t="shared" si="2"/>
        <v>8.6999999999999993</v>
      </c>
      <c r="Q27" s="305">
        <f t="shared" si="3"/>
        <v>26.349999999999998</v>
      </c>
    </row>
    <row r="28" spans="1:22">
      <c r="A28" s="407">
        <v>24</v>
      </c>
      <c r="B28" s="295" t="s">
        <v>251</v>
      </c>
      <c r="C28" s="294" t="s">
        <v>194</v>
      </c>
      <c r="D28" s="293">
        <v>42810</v>
      </c>
      <c r="E28" s="408">
        <v>10</v>
      </c>
      <c r="F28" s="291">
        <v>1.2</v>
      </c>
      <c r="G28" s="291"/>
      <c r="H28" s="290">
        <f t="shared" si="0"/>
        <v>8.8000000000000007</v>
      </c>
      <c r="I28" s="292">
        <v>10</v>
      </c>
      <c r="J28" s="291">
        <v>1.35</v>
      </c>
      <c r="K28" s="291">
        <v>0.3</v>
      </c>
      <c r="L28" s="290">
        <f t="shared" si="1"/>
        <v>8.35</v>
      </c>
      <c r="M28" s="292">
        <v>9.5</v>
      </c>
      <c r="N28" s="291">
        <v>1.1000000000000001</v>
      </c>
      <c r="O28" s="291"/>
      <c r="P28" s="290">
        <f t="shared" si="2"/>
        <v>8.4</v>
      </c>
      <c r="Q28" s="305">
        <f t="shared" si="3"/>
        <v>25.549999999999997</v>
      </c>
    </row>
    <row r="29" spans="1:22">
      <c r="A29" s="338">
        <v>25</v>
      </c>
      <c r="B29" s="409" t="s">
        <v>252</v>
      </c>
      <c r="C29" s="294" t="s">
        <v>194</v>
      </c>
      <c r="D29" s="350">
        <v>42667</v>
      </c>
      <c r="E29" s="408">
        <v>10</v>
      </c>
      <c r="F29" s="291">
        <v>1.55</v>
      </c>
      <c r="G29" s="291"/>
      <c r="H29" s="290">
        <f t="shared" si="0"/>
        <v>8.4499999999999993</v>
      </c>
      <c r="I29" s="292">
        <v>10</v>
      </c>
      <c r="J29" s="291">
        <v>1.4</v>
      </c>
      <c r="K29" s="291">
        <v>0.3</v>
      </c>
      <c r="L29" s="290">
        <f t="shared" si="1"/>
        <v>8.2999999999999989</v>
      </c>
      <c r="M29" s="292">
        <v>9.5</v>
      </c>
      <c r="N29" s="291">
        <v>1.6</v>
      </c>
      <c r="O29" s="291"/>
      <c r="P29" s="290">
        <f t="shared" si="2"/>
        <v>7.9</v>
      </c>
      <c r="Q29" s="305">
        <f t="shared" si="3"/>
        <v>24.65</v>
      </c>
    </row>
    <row r="32" spans="1:22">
      <c r="E32" s="430" t="s">
        <v>3</v>
      </c>
      <c r="F32" s="430"/>
      <c r="G32" s="430"/>
      <c r="H32" s="430"/>
    </row>
    <row r="33" spans="1:8">
      <c r="A33" s="289"/>
      <c r="B33" s="298" t="s">
        <v>6</v>
      </c>
      <c r="C33" s="298" t="s">
        <v>7</v>
      </c>
      <c r="D33" s="298" t="s">
        <v>8</v>
      </c>
      <c r="E33" s="304" t="s">
        <v>9</v>
      </c>
      <c r="F33" s="304" t="s">
        <v>10</v>
      </c>
      <c r="G33" s="304" t="s">
        <v>11</v>
      </c>
      <c r="H33" s="304" t="s">
        <v>12</v>
      </c>
    </row>
    <row r="34" spans="1:8">
      <c r="A34" s="367">
        <v>1</v>
      </c>
      <c r="B34" s="476" t="s">
        <v>234</v>
      </c>
      <c r="C34" s="322" t="s">
        <v>86</v>
      </c>
      <c r="D34" s="354">
        <v>42768</v>
      </c>
      <c r="E34" s="391">
        <v>10</v>
      </c>
      <c r="F34" s="347">
        <v>0.4</v>
      </c>
      <c r="G34" s="347"/>
      <c r="H34" s="326">
        <f>SUM(E34-F34-G34)</f>
        <v>9.6</v>
      </c>
    </row>
    <row r="35" spans="1:8">
      <c r="A35" s="367">
        <v>2</v>
      </c>
      <c r="B35" s="353" t="s">
        <v>242</v>
      </c>
      <c r="C35" s="322" t="s">
        <v>26</v>
      </c>
      <c r="D35" s="354">
        <v>42612</v>
      </c>
      <c r="E35" s="391">
        <v>10</v>
      </c>
      <c r="F35" s="347">
        <v>0.57499999999999996</v>
      </c>
      <c r="G35" s="347"/>
      <c r="H35" s="326">
        <f>SUM(E35-F35-G35)</f>
        <v>9.4250000000000007</v>
      </c>
    </row>
    <row r="36" spans="1:8">
      <c r="A36" s="367">
        <v>3</v>
      </c>
      <c r="B36" s="321" t="s">
        <v>240</v>
      </c>
      <c r="C36" s="322" t="s">
        <v>86</v>
      </c>
      <c r="D36" s="323">
        <v>42893</v>
      </c>
      <c r="E36" s="324">
        <v>10</v>
      </c>
      <c r="F36" s="347">
        <v>0.6</v>
      </c>
      <c r="G36" s="347"/>
      <c r="H36" s="326">
        <f>SUM(E36-F36-G36)</f>
        <v>9.4</v>
      </c>
    </row>
    <row r="37" spans="1:8">
      <c r="A37" s="367">
        <v>4</v>
      </c>
      <c r="B37" s="321" t="s">
        <v>233</v>
      </c>
      <c r="C37" s="322" t="s">
        <v>21</v>
      </c>
      <c r="D37" s="323">
        <v>42572</v>
      </c>
      <c r="E37" s="324">
        <v>10</v>
      </c>
      <c r="F37" s="347">
        <v>0.6</v>
      </c>
      <c r="G37" s="347"/>
      <c r="H37" s="326">
        <f>SUM(E37-F37-G37)</f>
        <v>9.4</v>
      </c>
    </row>
    <row r="38" spans="1:8">
      <c r="A38" s="367">
        <v>5</v>
      </c>
      <c r="B38" s="321" t="s">
        <v>249</v>
      </c>
      <c r="C38" s="322" t="s">
        <v>43</v>
      </c>
      <c r="D38" s="323">
        <v>42674</v>
      </c>
      <c r="E38" s="324">
        <v>10</v>
      </c>
      <c r="F38" s="347">
        <v>0.625</v>
      </c>
      <c r="G38" s="347"/>
      <c r="H38" s="326">
        <f>SUM(E38-F38-G38)</f>
        <v>9.375</v>
      </c>
    </row>
    <row r="39" spans="1:8">
      <c r="A39" s="338">
        <v>6</v>
      </c>
      <c r="B39" s="339" t="s">
        <v>239</v>
      </c>
      <c r="C39" s="340" t="s">
        <v>26</v>
      </c>
      <c r="D39" s="341">
        <v>42373</v>
      </c>
      <c r="E39" s="342">
        <v>10</v>
      </c>
      <c r="F39" s="343">
        <v>0.625</v>
      </c>
      <c r="G39" s="343"/>
      <c r="H39" s="344">
        <f>SUM(E39-F39-G39)</f>
        <v>9.375</v>
      </c>
    </row>
    <row r="40" spans="1:8">
      <c r="A40" s="338">
        <v>7</v>
      </c>
      <c r="B40" s="339" t="s">
        <v>237</v>
      </c>
      <c r="C40" s="340" t="s">
        <v>112</v>
      </c>
      <c r="D40" s="341">
        <v>42944</v>
      </c>
      <c r="E40" s="342">
        <v>10</v>
      </c>
      <c r="F40" s="343">
        <v>0.65</v>
      </c>
      <c r="G40" s="343"/>
      <c r="H40" s="344">
        <f>SUM(E40-F40-G40)</f>
        <v>9.35</v>
      </c>
    </row>
    <row r="41" spans="1:8">
      <c r="A41" s="338">
        <v>8</v>
      </c>
      <c r="B41" s="339" t="s">
        <v>255</v>
      </c>
      <c r="C41" s="340" t="s">
        <v>43</v>
      </c>
      <c r="D41" s="341">
        <v>42383</v>
      </c>
      <c r="E41" s="342">
        <v>10</v>
      </c>
      <c r="F41" s="343">
        <v>0.65</v>
      </c>
      <c r="G41" s="343"/>
      <c r="H41" s="344">
        <f>SUM(E41-F41-G41)</f>
        <v>9.35</v>
      </c>
    </row>
    <row r="42" spans="1:8">
      <c r="A42" s="338">
        <v>9</v>
      </c>
      <c r="B42" s="356" t="s">
        <v>245</v>
      </c>
      <c r="C42" s="340" t="s">
        <v>112</v>
      </c>
      <c r="D42" s="357">
        <v>42819</v>
      </c>
      <c r="E42" s="342">
        <v>10</v>
      </c>
      <c r="F42" s="343">
        <v>0.72499999999999998</v>
      </c>
      <c r="G42" s="343"/>
      <c r="H42" s="344">
        <f>SUM(E42-F42-G42)</f>
        <v>9.2750000000000004</v>
      </c>
    </row>
    <row r="43" spans="1:8" ht="15.75" thickBot="1">
      <c r="A43" s="477">
        <v>10</v>
      </c>
      <c r="B43" s="67" t="s">
        <v>238</v>
      </c>
      <c r="C43" s="481" t="s">
        <v>26</v>
      </c>
      <c r="D43" s="69">
        <v>42481</v>
      </c>
      <c r="E43" s="475">
        <v>10</v>
      </c>
      <c r="F43" s="71">
        <v>0.72499999999999998</v>
      </c>
      <c r="G43" s="71"/>
      <c r="H43" s="72">
        <f>SUM(E43-F43-G43)</f>
        <v>9.2750000000000004</v>
      </c>
    </row>
    <row r="44" spans="1:8">
      <c r="A44" s="412">
        <v>11</v>
      </c>
      <c r="B44" s="478" t="s">
        <v>205</v>
      </c>
      <c r="C44" s="480" t="s">
        <v>35</v>
      </c>
      <c r="D44" s="404">
        <v>42492</v>
      </c>
      <c r="E44" s="479">
        <v>10</v>
      </c>
      <c r="F44" s="77">
        <v>0.75</v>
      </c>
      <c r="G44" s="77"/>
      <c r="H44" s="78">
        <f>SUM(E44-F44-G44)</f>
        <v>9.25</v>
      </c>
    </row>
    <row r="45" spans="1:8">
      <c r="A45" s="338">
        <v>12</v>
      </c>
      <c r="B45" s="339" t="s">
        <v>235</v>
      </c>
      <c r="C45" s="340" t="s">
        <v>43</v>
      </c>
      <c r="D45" s="341">
        <v>42443</v>
      </c>
      <c r="E45" s="372">
        <v>10</v>
      </c>
      <c r="F45" s="343">
        <v>0.75</v>
      </c>
      <c r="G45" s="343"/>
      <c r="H45" s="344">
        <f>SUM(E45-F45-G45)</f>
        <v>9.25</v>
      </c>
    </row>
    <row r="46" spans="1:8">
      <c r="A46" s="338">
        <v>13</v>
      </c>
      <c r="B46" s="371" t="s">
        <v>247</v>
      </c>
      <c r="C46" s="340" t="s">
        <v>112</v>
      </c>
      <c r="D46" s="66">
        <v>43021</v>
      </c>
      <c r="E46" s="372">
        <v>10</v>
      </c>
      <c r="F46" s="343">
        <v>0.8</v>
      </c>
      <c r="G46" s="343"/>
      <c r="H46" s="344">
        <f>SUM(E46-F46-G46)</f>
        <v>9.1999999999999993</v>
      </c>
    </row>
    <row r="47" spans="1:8">
      <c r="A47" s="338">
        <v>14</v>
      </c>
      <c r="B47" s="339" t="s">
        <v>241</v>
      </c>
      <c r="C47" s="340" t="s">
        <v>112</v>
      </c>
      <c r="D47" s="341">
        <v>42892</v>
      </c>
      <c r="E47" s="372">
        <v>10</v>
      </c>
      <c r="F47" s="343">
        <v>0.8</v>
      </c>
      <c r="G47" s="343"/>
      <c r="H47" s="344">
        <f>SUM(E47-F47-G47)</f>
        <v>9.1999999999999993</v>
      </c>
    </row>
    <row r="48" spans="1:8">
      <c r="A48" s="339">
        <v>15</v>
      </c>
      <c r="B48" s="339" t="s">
        <v>207</v>
      </c>
      <c r="C48" s="340" t="s">
        <v>35</v>
      </c>
      <c r="D48" s="341">
        <v>42575</v>
      </c>
      <c r="E48" s="342">
        <v>10</v>
      </c>
      <c r="F48" s="343">
        <v>0.8</v>
      </c>
      <c r="G48" s="343"/>
      <c r="H48" s="344">
        <f>SUM(E48-F48-G48)</f>
        <v>9.1999999999999993</v>
      </c>
    </row>
    <row r="49" spans="1:8">
      <c r="A49" s="339">
        <v>16</v>
      </c>
      <c r="B49" s="356" t="s">
        <v>243</v>
      </c>
      <c r="C49" s="340" t="s">
        <v>43</v>
      </c>
      <c r="D49" s="357">
        <v>42502</v>
      </c>
      <c r="E49" s="342">
        <v>10</v>
      </c>
      <c r="F49" s="343">
        <v>0.82499999999999996</v>
      </c>
      <c r="G49" s="343"/>
      <c r="H49" s="344">
        <f>SUM(E49-F49-G49)</f>
        <v>9.1750000000000007</v>
      </c>
    </row>
    <row r="50" spans="1:8">
      <c r="A50" s="339">
        <v>17</v>
      </c>
      <c r="B50" s="339" t="s">
        <v>236</v>
      </c>
      <c r="C50" s="340" t="s">
        <v>43</v>
      </c>
      <c r="D50" s="341">
        <v>42767</v>
      </c>
      <c r="E50" s="342">
        <v>10</v>
      </c>
      <c r="F50" s="343">
        <v>0.85</v>
      </c>
      <c r="G50" s="343"/>
      <c r="H50" s="344">
        <f>SUM(E50-F50-G50)</f>
        <v>9.15</v>
      </c>
    </row>
    <row r="51" spans="1:8">
      <c r="A51" s="338">
        <v>18</v>
      </c>
      <c r="B51" s="339" t="s">
        <v>246</v>
      </c>
      <c r="C51" s="340" t="s">
        <v>43</v>
      </c>
      <c r="D51" s="341">
        <v>42800</v>
      </c>
      <c r="E51" s="342">
        <v>10</v>
      </c>
      <c r="F51" s="343">
        <v>0.9</v>
      </c>
      <c r="G51" s="343"/>
      <c r="H51" s="344">
        <f>SUM(E51-F51-G51)</f>
        <v>9.1</v>
      </c>
    </row>
    <row r="52" spans="1:8">
      <c r="A52" s="338">
        <v>19</v>
      </c>
      <c r="B52" s="295" t="s">
        <v>244</v>
      </c>
      <c r="C52" s="294" t="s">
        <v>53</v>
      </c>
      <c r="D52" s="293">
        <v>42488</v>
      </c>
      <c r="E52" s="292">
        <v>10</v>
      </c>
      <c r="F52" s="291">
        <v>0.9</v>
      </c>
      <c r="G52" s="291"/>
      <c r="H52" s="290">
        <f>SUM(E52-F52-G52)</f>
        <v>9.1</v>
      </c>
    </row>
    <row r="53" spans="1:8">
      <c r="A53" s="407">
        <v>20</v>
      </c>
      <c r="B53" s="295" t="s">
        <v>254</v>
      </c>
      <c r="C53" s="294" t="s">
        <v>112</v>
      </c>
      <c r="D53" s="293">
        <v>43099</v>
      </c>
      <c r="E53" s="292">
        <v>10</v>
      </c>
      <c r="F53" s="291">
        <v>1.2</v>
      </c>
      <c r="G53" s="291"/>
      <c r="H53" s="290">
        <f>SUM(E53-F53-G53)</f>
        <v>8.8000000000000007</v>
      </c>
    </row>
    <row r="54" spans="1:8">
      <c r="A54" s="407">
        <v>21</v>
      </c>
      <c r="B54" s="295" t="s">
        <v>248</v>
      </c>
      <c r="C54" s="294" t="s">
        <v>194</v>
      </c>
      <c r="D54" s="293">
        <v>42813</v>
      </c>
      <c r="E54" s="292">
        <v>10</v>
      </c>
      <c r="F54" s="291">
        <v>1.2</v>
      </c>
      <c r="G54" s="291"/>
      <c r="H54" s="290">
        <f>SUM(E54-F54-G54)</f>
        <v>8.8000000000000007</v>
      </c>
    </row>
    <row r="55" spans="1:8">
      <c r="A55" s="338">
        <v>22</v>
      </c>
      <c r="B55" s="295" t="s">
        <v>251</v>
      </c>
      <c r="C55" s="294" t="s">
        <v>194</v>
      </c>
      <c r="D55" s="293">
        <v>42810</v>
      </c>
      <c r="E55" s="292">
        <v>10</v>
      </c>
      <c r="F55" s="291">
        <v>1.2</v>
      </c>
      <c r="G55" s="291"/>
      <c r="H55" s="290">
        <f>SUM(E55-F55-G55)</f>
        <v>8.8000000000000007</v>
      </c>
    </row>
    <row r="56" spans="1:8">
      <c r="A56" s="407">
        <v>23</v>
      </c>
      <c r="B56" s="409" t="s">
        <v>252</v>
      </c>
      <c r="C56" s="294" t="s">
        <v>194</v>
      </c>
      <c r="D56" s="350">
        <v>42667</v>
      </c>
      <c r="E56" s="408">
        <v>10</v>
      </c>
      <c r="F56" s="291">
        <v>1.55</v>
      </c>
      <c r="G56" s="291"/>
      <c r="H56" s="290">
        <f>SUM(E56-F56-G56)</f>
        <v>8.4499999999999993</v>
      </c>
    </row>
    <row r="57" spans="1:8">
      <c r="A57" s="407">
        <v>24</v>
      </c>
      <c r="B57" s="295" t="s">
        <v>253</v>
      </c>
      <c r="C57" s="294" t="s">
        <v>53</v>
      </c>
      <c r="D57" s="293">
        <v>42404</v>
      </c>
      <c r="E57" s="408">
        <v>10</v>
      </c>
      <c r="F57" s="291">
        <v>1.55</v>
      </c>
      <c r="G57" s="291"/>
      <c r="H57" s="290">
        <f>SUM(E57-F57-G57)</f>
        <v>8.4499999999999993</v>
      </c>
    </row>
    <row r="58" spans="1:8">
      <c r="A58" s="338">
        <v>25</v>
      </c>
      <c r="B58" s="295" t="s">
        <v>250</v>
      </c>
      <c r="C58" s="294" t="s">
        <v>53</v>
      </c>
      <c r="D58" s="293">
        <v>42563</v>
      </c>
      <c r="E58" s="408">
        <v>10</v>
      </c>
      <c r="F58" s="291">
        <v>1.875</v>
      </c>
      <c r="G58" s="291"/>
      <c r="H58" s="290">
        <f>SUM(E58-F58-G58)</f>
        <v>8.125</v>
      </c>
    </row>
    <row r="61" spans="1:8">
      <c r="E61" s="423" t="s">
        <v>4</v>
      </c>
      <c r="F61" s="423"/>
      <c r="G61" s="423"/>
      <c r="H61" s="423"/>
    </row>
    <row r="62" spans="1:8" ht="30">
      <c r="A62" s="289"/>
      <c r="B62" s="298" t="s">
        <v>6</v>
      </c>
      <c r="C62" s="298" t="s">
        <v>7</v>
      </c>
      <c r="D62" s="298" t="s">
        <v>8</v>
      </c>
      <c r="E62" s="303" t="s">
        <v>9</v>
      </c>
      <c r="F62" s="303" t="s">
        <v>10</v>
      </c>
      <c r="G62" s="303" t="s">
        <v>11</v>
      </c>
      <c r="H62" s="303" t="s">
        <v>13</v>
      </c>
    </row>
    <row r="63" spans="1:8">
      <c r="A63" s="367">
        <v>1</v>
      </c>
      <c r="B63" s="321" t="s">
        <v>238</v>
      </c>
      <c r="C63" s="322" t="s">
        <v>26</v>
      </c>
      <c r="D63" s="323">
        <v>42481</v>
      </c>
      <c r="E63" s="324">
        <v>10</v>
      </c>
      <c r="F63" s="347">
        <v>0.22500000000000001</v>
      </c>
      <c r="G63" s="347"/>
      <c r="H63" s="326">
        <f>SUM(E63-F63-G63)</f>
        <v>9.7750000000000004</v>
      </c>
    </row>
    <row r="64" spans="1:8">
      <c r="A64" s="367">
        <v>2</v>
      </c>
      <c r="B64" s="321" t="s">
        <v>255</v>
      </c>
      <c r="C64" s="322" t="s">
        <v>43</v>
      </c>
      <c r="D64" s="323">
        <v>42383</v>
      </c>
      <c r="E64" s="324">
        <v>10</v>
      </c>
      <c r="F64" s="347">
        <v>0.25</v>
      </c>
      <c r="G64" s="347"/>
      <c r="H64" s="326">
        <f>SUM(E64-F64-G64)</f>
        <v>9.75</v>
      </c>
    </row>
    <row r="65" spans="1:8">
      <c r="A65" s="367">
        <v>3</v>
      </c>
      <c r="B65" s="321" t="s">
        <v>233</v>
      </c>
      <c r="C65" s="322" t="s">
        <v>21</v>
      </c>
      <c r="D65" s="323">
        <v>42572</v>
      </c>
      <c r="E65" s="324">
        <v>10</v>
      </c>
      <c r="F65" s="347">
        <v>0.3</v>
      </c>
      <c r="G65" s="347"/>
      <c r="H65" s="326">
        <f>SUM(E65-F65-G65)</f>
        <v>9.6999999999999993</v>
      </c>
    </row>
    <row r="66" spans="1:8">
      <c r="A66" s="367">
        <v>4</v>
      </c>
      <c r="B66" s="321" t="s">
        <v>239</v>
      </c>
      <c r="C66" s="322" t="s">
        <v>26</v>
      </c>
      <c r="D66" s="323">
        <v>42373</v>
      </c>
      <c r="E66" s="324">
        <v>10</v>
      </c>
      <c r="F66" s="347">
        <v>0.3</v>
      </c>
      <c r="G66" s="347"/>
      <c r="H66" s="326">
        <f>SUM(E66-F66-G66)</f>
        <v>9.6999999999999993</v>
      </c>
    </row>
    <row r="67" spans="1:8">
      <c r="A67" s="367">
        <v>5</v>
      </c>
      <c r="B67" s="321" t="s">
        <v>236</v>
      </c>
      <c r="C67" s="322" t="s">
        <v>43</v>
      </c>
      <c r="D67" s="323">
        <v>42767</v>
      </c>
      <c r="E67" s="324">
        <v>10</v>
      </c>
      <c r="F67" s="347">
        <v>0.35</v>
      </c>
      <c r="G67" s="347"/>
      <c r="H67" s="326">
        <f>SUM(E67-F67-G67)</f>
        <v>9.65</v>
      </c>
    </row>
    <row r="68" spans="1:8">
      <c r="A68" s="339">
        <v>6</v>
      </c>
      <c r="B68" s="339" t="s">
        <v>241</v>
      </c>
      <c r="C68" s="340" t="s">
        <v>112</v>
      </c>
      <c r="D68" s="341">
        <v>42892</v>
      </c>
      <c r="E68" s="342">
        <v>10</v>
      </c>
      <c r="F68" s="343">
        <v>0.375</v>
      </c>
      <c r="G68" s="343"/>
      <c r="H68" s="344">
        <f>SUM(E68-F68-G68)</f>
        <v>9.625</v>
      </c>
    </row>
    <row r="69" spans="1:8">
      <c r="A69" s="339">
        <v>7</v>
      </c>
      <c r="B69" s="356" t="s">
        <v>242</v>
      </c>
      <c r="C69" s="340" t="s">
        <v>26</v>
      </c>
      <c r="D69" s="357">
        <v>42612</v>
      </c>
      <c r="E69" s="342">
        <v>10</v>
      </c>
      <c r="F69" s="343">
        <v>0.4</v>
      </c>
      <c r="G69" s="343"/>
      <c r="H69" s="344">
        <f>SUM(E69-F69-G69)</f>
        <v>9.6</v>
      </c>
    </row>
    <row r="70" spans="1:8">
      <c r="A70" s="339">
        <v>8</v>
      </c>
      <c r="B70" s="339" t="s">
        <v>235</v>
      </c>
      <c r="C70" s="340" t="s">
        <v>43</v>
      </c>
      <c r="D70" s="341">
        <v>42443</v>
      </c>
      <c r="E70" s="342">
        <v>10</v>
      </c>
      <c r="F70" s="343">
        <v>0.42499999999999999</v>
      </c>
      <c r="G70" s="343"/>
      <c r="H70" s="344">
        <f>SUM(E70-F70-G70)</f>
        <v>9.5749999999999993</v>
      </c>
    </row>
    <row r="71" spans="1:8">
      <c r="A71" s="339">
        <v>9</v>
      </c>
      <c r="B71" s="356" t="s">
        <v>245</v>
      </c>
      <c r="C71" s="340" t="s">
        <v>112</v>
      </c>
      <c r="D71" s="357">
        <v>42819</v>
      </c>
      <c r="E71" s="342">
        <v>10</v>
      </c>
      <c r="F71" s="343">
        <v>0.45</v>
      </c>
      <c r="G71" s="343"/>
      <c r="H71" s="344">
        <f>SUM(E71-F71-G71)</f>
        <v>9.5500000000000007</v>
      </c>
    </row>
    <row r="72" spans="1:8" ht="15.75" thickBot="1">
      <c r="A72" s="67">
        <v>10</v>
      </c>
      <c r="B72" s="67" t="s">
        <v>254</v>
      </c>
      <c r="C72" s="68" t="s">
        <v>112</v>
      </c>
      <c r="D72" s="69">
        <v>43099</v>
      </c>
      <c r="E72" s="70">
        <v>10</v>
      </c>
      <c r="F72" s="71">
        <v>0.5</v>
      </c>
      <c r="G72" s="71"/>
      <c r="H72" s="72">
        <f>SUM(E72-F72-G72)</f>
        <v>9.5</v>
      </c>
    </row>
    <row r="73" spans="1:8">
      <c r="A73" s="73">
        <v>11</v>
      </c>
      <c r="B73" s="73" t="s">
        <v>207</v>
      </c>
      <c r="C73" s="74" t="s">
        <v>35</v>
      </c>
      <c r="D73" s="75">
        <v>42575</v>
      </c>
      <c r="E73" s="76">
        <v>10</v>
      </c>
      <c r="F73" s="77">
        <v>0.52500000000000002</v>
      </c>
      <c r="G73" s="77"/>
      <c r="H73" s="78">
        <f>SUM(E73-F73-G73)</f>
        <v>9.4749999999999996</v>
      </c>
    </row>
    <row r="74" spans="1:8">
      <c r="A74" s="339">
        <v>12</v>
      </c>
      <c r="B74" s="339" t="s">
        <v>250</v>
      </c>
      <c r="C74" s="340" t="s">
        <v>53</v>
      </c>
      <c r="D74" s="341">
        <v>42563</v>
      </c>
      <c r="E74" s="342">
        <v>10</v>
      </c>
      <c r="F74" s="343">
        <v>0.52500000000000002</v>
      </c>
      <c r="G74" s="343"/>
      <c r="H74" s="344">
        <f>SUM(E74-F74-G74)</f>
        <v>9.4749999999999996</v>
      </c>
    </row>
    <row r="75" spans="1:8">
      <c r="A75" s="339">
        <v>13</v>
      </c>
      <c r="B75" s="339" t="s">
        <v>237</v>
      </c>
      <c r="C75" s="340" t="s">
        <v>112</v>
      </c>
      <c r="D75" s="341">
        <v>42944</v>
      </c>
      <c r="E75" s="342">
        <v>10</v>
      </c>
      <c r="F75" s="343">
        <v>0.6</v>
      </c>
      <c r="G75" s="343"/>
      <c r="H75" s="344">
        <f>SUM(E75-F75-G75)</f>
        <v>9.4</v>
      </c>
    </row>
    <row r="76" spans="1:8">
      <c r="A76" s="339">
        <v>14</v>
      </c>
      <c r="B76" s="339" t="s">
        <v>244</v>
      </c>
      <c r="C76" s="340" t="s">
        <v>53</v>
      </c>
      <c r="D76" s="341">
        <v>42488</v>
      </c>
      <c r="E76" s="342">
        <v>10</v>
      </c>
      <c r="F76" s="343">
        <v>0.625</v>
      </c>
      <c r="G76" s="343"/>
      <c r="H76" s="344">
        <f>SUM(E76-F76-G76)</f>
        <v>9.375</v>
      </c>
    </row>
    <row r="77" spans="1:8">
      <c r="A77" s="339">
        <v>15</v>
      </c>
      <c r="B77" s="356" t="s">
        <v>205</v>
      </c>
      <c r="C77" s="340" t="s">
        <v>35</v>
      </c>
      <c r="D77" s="357">
        <v>42492</v>
      </c>
      <c r="E77" s="342">
        <v>10</v>
      </c>
      <c r="F77" s="343">
        <v>0.67500000000000004</v>
      </c>
      <c r="G77" s="343"/>
      <c r="H77" s="344">
        <f>SUM(E77-F77-G77)</f>
        <v>9.3249999999999993</v>
      </c>
    </row>
    <row r="78" spans="1:8">
      <c r="A78" s="339">
        <v>16</v>
      </c>
      <c r="B78" s="410" t="s">
        <v>234</v>
      </c>
      <c r="C78" s="340" t="s">
        <v>86</v>
      </c>
      <c r="D78" s="357">
        <v>42768</v>
      </c>
      <c r="E78" s="342">
        <v>10</v>
      </c>
      <c r="F78" s="343">
        <v>0.7</v>
      </c>
      <c r="G78" s="343"/>
      <c r="H78" s="344">
        <f>SUM(E78-F78-G78)</f>
        <v>9.3000000000000007</v>
      </c>
    </row>
    <row r="79" spans="1:8">
      <c r="A79" s="407">
        <v>17</v>
      </c>
      <c r="B79" s="349" t="s">
        <v>243</v>
      </c>
      <c r="C79" s="294" t="s">
        <v>43</v>
      </c>
      <c r="D79" s="350">
        <v>42502</v>
      </c>
      <c r="E79" s="292">
        <v>10</v>
      </c>
      <c r="F79" s="291">
        <v>0.77500000000000002</v>
      </c>
      <c r="G79" s="291"/>
      <c r="H79" s="290">
        <f>SUM(E79-F79-G79)</f>
        <v>9.2249999999999996</v>
      </c>
    </row>
    <row r="80" spans="1:8">
      <c r="A80" s="407">
        <v>18</v>
      </c>
      <c r="B80" s="295" t="s">
        <v>249</v>
      </c>
      <c r="C80" s="294" t="s">
        <v>43</v>
      </c>
      <c r="D80" s="293">
        <v>42674</v>
      </c>
      <c r="E80" s="292">
        <v>10</v>
      </c>
      <c r="F80" s="291">
        <v>0.82499999999999996</v>
      </c>
      <c r="G80" s="291"/>
      <c r="H80" s="290">
        <f>SUM(E80-F80-G80)</f>
        <v>9.1750000000000007</v>
      </c>
    </row>
    <row r="81" spans="1:8">
      <c r="A81" s="338">
        <v>19</v>
      </c>
      <c r="B81" s="295" t="s">
        <v>240</v>
      </c>
      <c r="C81" s="294" t="s">
        <v>86</v>
      </c>
      <c r="D81" s="293">
        <v>42893</v>
      </c>
      <c r="E81" s="292">
        <v>10</v>
      </c>
      <c r="F81" s="291">
        <v>0.95</v>
      </c>
      <c r="G81" s="291"/>
      <c r="H81" s="290">
        <f>SUM(E81-F81-G81)</f>
        <v>9.0500000000000007</v>
      </c>
    </row>
    <row r="82" spans="1:8">
      <c r="A82" s="407">
        <v>20</v>
      </c>
      <c r="B82" s="295" t="s">
        <v>253</v>
      </c>
      <c r="C82" s="294" t="s">
        <v>53</v>
      </c>
      <c r="D82" s="293">
        <v>42404</v>
      </c>
      <c r="E82" s="292">
        <v>10</v>
      </c>
      <c r="F82" s="291">
        <v>1</v>
      </c>
      <c r="G82" s="291"/>
      <c r="H82" s="290">
        <f>SUM(E82-F82-G82)</f>
        <v>9</v>
      </c>
    </row>
    <row r="83" spans="1:8">
      <c r="A83" s="407">
        <v>21</v>
      </c>
      <c r="B83" s="295" t="s">
        <v>248</v>
      </c>
      <c r="C83" s="294" t="s">
        <v>194</v>
      </c>
      <c r="D83" s="293">
        <v>42813</v>
      </c>
      <c r="E83" s="292">
        <v>10</v>
      </c>
      <c r="F83" s="291">
        <v>0.85</v>
      </c>
      <c r="G83" s="291">
        <v>0.3</v>
      </c>
      <c r="H83" s="290">
        <f>SUM(E83-F83-G83)</f>
        <v>8.85</v>
      </c>
    </row>
    <row r="84" spans="1:8">
      <c r="A84" s="338">
        <v>22</v>
      </c>
      <c r="B84" s="400" t="s">
        <v>247</v>
      </c>
      <c r="C84" s="294" t="s">
        <v>112</v>
      </c>
      <c r="D84" s="315">
        <v>43021</v>
      </c>
      <c r="E84" s="292">
        <v>10</v>
      </c>
      <c r="F84" s="291">
        <v>1.3</v>
      </c>
      <c r="G84" s="291"/>
      <c r="H84" s="290">
        <f>SUM(E84-F84-G84)</f>
        <v>8.6999999999999993</v>
      </c>
    </row>
    <row r="85" spans="1:8">
      <c r="A85" s="407">
        <v>23</v>
      </c>
      <c r="B85" s="295" t="s">
        <v>251</v>
      </c>
      <c r="C85" s="294" t="s">
        <v>194</v>
      </c>
      <c r="D85" s="293">
        <v>42810</v>
      </c>
      <c r="E85" s="292">
        <v>10</v>
      </c>
      <c r="F85" s="291">
        <v>1.35</v>
      </c>
      <c r="G85" s="291">
        <v>0.3</v>
      </c>
      <c r="H85" s="290">
        <f>SUM(E85-F85-G85)</f>
        <v>8.35</v>
      </c>
    </row>
    <row r="86" spans="1:8">
      <c r="A86" s="407">
        <v>24</v>
      </c>
      <c r="B86" s="295" t="s">
        <v>246</v>
      </c>
      <c r="C86" s="294" t="s">
        <v>43</v>
      </c>
      <c r="D86" s="293">
        <v>42800</v>
      </c>
      <c r="E86" s="292">
        <v>10</v>
      </c>
      <c r="F86" s="291">
        <v>1.675</v>
      </c>
      <c r="G86" s="291"/>
      <c r="H86" s="290">
        <f>SUM(E86-F86-G86)</f>
        <v>8.3249999999999993</v>
      </c>
    </row>
    <row r="87" spans="1:8">
      <c r="A87" s="338">
        <v>25</v>
      </c>
      <c r="B87" s="409" t="s">
        <v>252</v>
      </c>
      <c r="C87" s="294" t="s">
        <v>194</v>
      </c>
      <c r="D87" s="350">
        <v>42667</v>
      </c>
      <c r="E87" s="292">
        <v>10</v>
      </c>
      <c r="F87" s="291">
        <v>1.4</v>
      </c>
      <c r="G87" s="291">
        <v>0.3</v>
      </c>
      <c r="H87" s="290">
        <f>SUM(E87-F87-G87)</f>
        <v>8.2999999999999989</v>
      </c>
    </row>
    <row r="90" spans="1:8">
      <c r="E90" s="421" t="s">
        <v>5</v>
      </c>
      <c r="F90" s="421"/>
      <c r="G90" s="421"/>
      <c r="H90" s="421"/>
    </row>
    <row r="91" spans="1:8" ht="30">
      <c r="A91" s="289"/>
      <c r="B91" s="298" t="s">
        <v>6</v>
      </c>
      <c r="C91" s="298" t="s">
        <v>7</v>
      </c>
      <c r="D91" s="298" t="s">
        <v>8</v>
      </c>
      <c r="E91" s="307" t="s">
        <v>9</v>
      </c>
      <c r="F91" s="307" t="s">
        <v>14</v>
      </c>
      <c r="G91" s="307" t="s">
        <v>11</v>
      </c>
      <c r="H91" s="307" t="s">
        <v>15</v>
      </c>
    </row>
    <row r="92" spans="1:8">
      <c r="A92" s="367">
        <v>1</v>
      </c>
      <c r="B92" s="321" t="s">
        <v>255</v>
      </c>
      <c r="C92" s="322" t="s">
        <v>43</v>
      </c>
      <c r="D92" s="323">
        <v>42383</v>
      </c>
      <c r="E92" s="324">
        <v>10</v>
      </c>
      <c r="F92" s="347">
        <v>0.27500000000000002</v>
      </c>
      <c r="G92" s="347"/>
      <c r="H92" s="326">
        <f>SUM(E92-F92-G92)</f>
        <v>9.7249999999999996</v>
      </c>
    </row>
    <row r="93" spans="1:8">
      <c r="A93" s="367">
        <v>2</v>
      </c>
      <c r="B93" s="321" t="s">
        <v>235</v>
      </c>
      <c r="C93" s="322" t="s">
        <v>43</v>
      </c>
      <c r="D93" s="323">
        <v>42443</v>
      </c>
      <c r="E93" s="324">
        <v>10</v>
      </c>
      <c r="F93" s="347">
        <v>0.3</v>
      </c>
      <c r="G93" s="347"/>
      <c r="H93" s="326">
        <f>SUM(E93-F93-G93)</f>
        <v>9.6999999999999993</v>
      </c>
    </row>
    <row r="94" spans="1:8">
      <c r="A94" s="367">
        <v>3</v>
      </c>
      <c r="B94" s="321" t="s">
        <v>233</v>
      </c>
      <c r="C94" s="322" t="s">
        <v>21</v>
      </c>
      <c r="D94" s="323">
        <v>42572</v>
      </c>
      <c r="E94" s="324">
        <v>10</v>
      </c>
      <c r="F94" s="347">
        <v>0.35</v>
      </c>
      <c r="G94" s="347"/>
      <c r="H94" s="326">
        <f>SUM(E94-F94-G94)</f>
        <v>9.65</v>
      </c>
    </row>
    <row r="95" spans="1:8">
      <c r="A95" s="367">
        <v>4</v>
      </c>
      <c r="B95" s="321" t="s">
        <v>244</v>
      </c>
      <c r="C95" s="322" t="s">
        <v>53</v>
      </c>
      <c r="D95" s="323">
        <v>42488</v>
      </c>
      <c r="E95" s="324">
        <v>10</v>
      </c>
      <c r="F95" s="347">
        <v>0.375</v>
      </c>
      <c r="G95" s="347"/>
      <c r="H95" s="326">
        <f>SUM(E95-F95-G95)</f>
        <v>9.625</v>
      </c>
    </row>
    <row r="96" spans="1:8">
      <c r="A96" s="367">
        <v>5</v>
      </c>
      <c r="B96" s="321" t="s">
        <v>239</v>
      </c>
      <c r="C96" s="322" t="s">
        <v>26</v>
      </c>
      <c r="D96" s="323">
        <v>42373</v>
      </c>
      <c r="E96" s="324">
        <v>10</v>
      </c>
      <c r="F96" s="347">
        <v>0.375</v>
      </c>
      <c r="G96" s="347"/>
      <c r="H96" s="326">
        <f>SUM(E96-F96-G96)</f>
        <v>9.625</v>
      </c>
    </row>
    <row r="97" spans="1:8">
      <c r="A97" s="339">
        <v>6</v>
      </c>
      <c r="B97" s="339" t="s">
        <v>237</v>
      </c>
      <c r="C97" s="340" t="s">
        <v>112</v>
      </c>
      <c r="D97" s="341">
        <v>42944</v>
      </c>
      <c r="E97" s="342">
        <v>10</v>
      </c>
      <c r="F97" s="343">
        <v>0.4</v>
      </c>
      <c r="G97" s="343"/>
      <c r="H97" s="344">
        <f>SUM(E97-F97-G97)</f>
        <v>9.6</v>
      </c>
    </row>
    <row r="98" spans="1:8">
      <c r="A98" s="339">
        <v>7</v>
      </c>
      <c r="B98" s="339" t="s">
        <v>207</v>
      </c>
      <c r="C98" s="340" t="s">
        <v>35</v>
      </c>
      <c r="D98" s="341">
        <v>42575</v>
      </c>
      <c r="E98" s="342">
        <v>10</v>
      </c>
      <c r="F98" s="343">
        <v>0.4</v>
      </c>
      <c r="G98" s="343"/>
      <c r="H98" s="344">
        <f>SUM(E98-F98-G98)</f>
        <v>9.6</v>
      </c>
    </row>
    <row r="99" spans="1:8">
      <c r="A99" s="339">
        <v>8</v>
      </c>
      <c r="B99" s="339" t="s">
        <v>236</v>
      </c>
      <c r="C99" s="340" t="s">
        <v>43</v>
      </c>
      <c r="D99" s="341">
        <v>42767</v>
      </c>
      <c r="E99" s="342">
        <v>10</v>
      </c>
      <c r="F99" s="343">
        <v>0.45</v>
      </c>
      <c r="G99" s="343"/>
      <c r="H99" s="344">
        <f>SUM(E99-F99-G99)</f>
        <v>9.5500000000000007</v>
      </c>
    </row>
    <row r="100" spans="1:8">
      <c r="A100" s="339">
        <v>9</v>
      </c>
      <c r="B100" s="356" t="s">
        <v>243</v>
      </c>
      <c r="C100" s="340" t="s">
        <v>43</v>
      </c>
      <c r="D100" s="357">
        <v>42502</v>
      </c>
      <c r="E100" s="342">
        <v>10</v>
      </c>
      <c r="F100" s="343">
        <v>0.45</v>
      </c>
      <c r="G100" s="343"/>
      <c r="H100" s="344">
        <f>SUM(E100-F100-G100)</f>
        <v>9.5500000000000007</v>
      </c>
    </row>
    <row r="101" spans="1:8" ht="15.75" thickBot="1">
      <c r="A101" s="67">
        <v>10</v>
      </c>
      <c r="B101" s="363" t="s">
        <v>205</v>
      </c>
      <c r="C101" s="68" t="s">
        <v>35</v>
      </c>
      <c r="D101" s="364">
        <v>42492</v>
      </c>
      <c r="E101" s="70">
        <v>10</v>
      </c>
      <c r="F101" s="71">
        <v>0.47499999999999998</v>
      </c>
      <c r="G101" s="71"/>
      <c r="H101" s="72">
        <f>SUM(E101-F101-G101)</f>
        <v>9.5250000000000004</v>
      </c>
    </row>
    <row r="102" spans="1:8">
      <c r="A102" s="73">
        <v>11</v>
      </c>
      <c r="B102" s="73" t="s">
        <v>241</v>
      </c>
      <c r="C102" s="74" t="s">
        <v>112</v>
      </c>
      <c r="D102" s="75">
        <v>42892</v>
      </c>
      <c r="E102" s="76">
        <v>10</v>
      </c>
      <c r="F102" s="77">
        <v>0.5</v>
      </c>
      <c r="G102" s="77"/>
      <c r="H102" s="78">
        <f>SUM(E102-F102-G102)</f>
        <v>9.5</v>
      </c>
    </row>
    <row r="103" spans="1:8">
      <c r="A103" s="339">
        <v>12</v>
      </c>
      <c r="B103" s="339" t="s">
        <v>238</v>
      </c>
      <c r="C103" s="340" t="s">
        <v>26</v>
      </c>
      <c r="D103" s="341">
        <v>42481</v>
      </c>
      <c r="E103" s="342">
        <v>10</v>
      </c>
      <c r="F103" s="343">
        <v>0.5</v>
      </c>
      <c r="G103" s="343"/>
      <c r="H103" s="344">
        <f>SUM(E103-F103-G103)</f>
        <v>9.5</v>
      </c>
    </row>
    <row r="104" spans="1:8">
      <c r="A104" s="339">
        <v>13</v>
      </c>
      <c r="B104" s="356" t="s">
        <v>242</v>
      </c>
      <c r="C104" s="340" t="s">
        <v>26</v>
      </c>
      <c r="D104" s="357">
        <v>42612</v>
      </c>
      <c r="E104" s="342">
        <v>10</v>
      </c>
      <c r="F104" s="343">
        <v>0.57499999999999996</v>
      </c>
      <c r="G104" s="343"/>
      <c r="H104" s="344">
        <f>SUM(E104-F104-G104)</f>
        <v>9.4250000000000007</v>
      </c>
    </row>
    <row r="105" spans="1:8">
      <c r="A105" s="339">
        <v>14</v>
      </c>
      <c r="B105" s="339" t="s">
        <v>249</v>
      </c>
      <c r="C105" s="340" t="s">
        <v>43</v>
      </c>
      <c r="D105" s="341">
        <v>42674</v>
      </c>
      <c r="E105" s="342">
        <v>10</v>
      </c>
      <c r="F105" s="343">
        <v>0.65</v>
      </c>
      <c r="G105" s="343"/>
      <c r="H105" s="344">
        <f>SUM(E105-F105-G105)</f>
        <v>9.35</v>
      </c>
    </row>
    <row r="106" spans="1:8">
      <c r="A106" s="339">
        <v>15</v>
      </c>
      <c r="B106" s="339" t="s">
        <v>253</v>
      </c>
      <c r="C106" s="340" t="s">
        <v>53</v>
      </c>
      <c r="D106" s="341">
        <v>42404</v>
      </c>
      <c r="E106" s="342">
        <v>10</v>
      </c>
      <c r="F106" s="343">
        <v>0.65</v>
      </c>
      <c r="G106" s="343"/>
      <c r="H106" s="344">
        <f>SUM(E106-F106-G106)</f>
        <v>9.35</v>
      </c>
    </row>
    <row r="107" spans="1:8">
      <c r="A107" s="339">
        <v>16</v>
      </c>
      <c r="B107" s="339" t="s">
        <v>254</v>
      </c>
      <c r="C107" s="340" t="s">
        <v>112</v>
      </c>
      <c r="D107" s="341">
        <v>43099</v>
      </c>
      <c r="E107" s="342">
        <v>10</v>
      </c>
      <c r="F107" s="343">
        <v>0.7</v>
      </c>
      <c r="G107" s="343"/>
      <c r="H107" s="344">
        <f>SUM(E107-F107-G107)</f>
        <v>9.3000000000000007</v>
      </c>
    </row>
    <row r="108" spans="1:8">
      <c r="A108" s="407">
        <v>17</v>
      </c>
      <c r="B108" s="410" t="s">
        <v>234</v>
      </c>
      <c r="C108" s="340" t="s">
        <v>86</v>
      </c>
      <c r="D108" s="357">
        <v>42768</v>
      </c>
      <c r="E108" s="342">
        <v>10</v>
      </c>
      <c r="F108" s="343">
        <v>0.75</v>
      </c>
      <c r="G108" s="343"/>
      <c r="H108" s="344">
        <f>SUM(E108-F108-G108)</f>
        <v>9.25</v>
      </c>
    </row>
    <row r="109" spans="1:8">
      <c r="A109" s="407">
        <v>18</v>
      </c>
      <c r="B109" s="349" t="s">
        <v>245</v>
      </c>
      <c r="C109" s="294" t="s">
        <v>112</v>
      </c>
      <c r="D109" s="350">
        <v>42819</v>
      </c>
      <c r="E109" s="292">
        <v>10</v>
      </c>
      <c r="F109" s="291">
        <v>0.8</v>
      </c>
      <c r="G109" s="291"/>
      <c r="H109" s="290">
        <f>SUM(E109-F109-G109)</f>
        <v>9.1999999999999993</v>
      </c>
    </row>
    <row r="110" spans="1:8">
      <c r="A110" s="338">
        <v>19</v>
      </c>
      <c r="B110" s="295" t="s">
        <v>246</v>
      </c>
      <c r="C110" s="294" t="s">
        <v>43</v>
      </c>
      <c r="D110" s="293">
        <v>42800</v>
      </c>
      <c r="E110" s="292">
        <v>10</v>
      </c>
      <c r="F110" s="291">
        <v>0.85</v>
      </c>
      <c r="G110" s="291"/>
      <c r="H110" s="290">
        <f>SUM(E110-F110-G110)</f>
        <v>9.15</v>
      </c>
    </row>
    <row r="111" spans="1:8">
      <c r="A111" s="407">
        <v>20</v>
      </c>
      <c r="B111" s="295" t="s">
        <v>250</v>
      </c>
      <c r="C111" s="294" t="s">
        <v>53</v>
      </c>
      <c r="D111" s="293">
        <v>42563</v>
      </c>
      <c r="E111" s="292">
        <v>10</v>
      </c>
      <c r="F111" s="291">
        <v>0.85</v>
      </c>
      <c r="G111" s="291"/>
      <c r="H111" s="290">
        <f>SUM(E111-F111-G111)</f>
        <v>9.15</v>
      </c>
    </row>
    <row r="112" spans="1:8">
      <c r="A112" s="407">
        <v>21</v>
      </c>
      <c r="B112" s="295" t="s">
        <v>240</v>
      </c>
      <c r="C112" s="294" t="s">
        <v>86</v>
      </c>
      <c r="D112" s="293">
        <v>42893</v>
      </c>
      <c r="E112" s="292">
        <v>10</v>
      </c>
      <c r="F112" s="291">
        <v>1.1499999999999999</v>
      </c>
      <c r="G112" s="291"/>
      <c r="H112" s="290">
        <f>SUM(E112-F112-G112)</f>
        <v>8.85</v>
      </c>
    </row>
    <row r="113" spans="1:8">
      <c r="A113" s="338">
        <v>22</v>
      </c>
      <c r="B113" s="295" t="s">
        <v>248</v>
      </c>
      <c r="C113" s="294" t="s">
        <v>194</v>
      </c>
      <c r="D113" s="293">
        <v>42813</v>
      </c>
      <c r="E113" s="292">
        <v>9.5</v>
      </c>
      <c r="F113" s="291">
        <v>0.8</v>
      </c>
      <c r="G113" s="291"/>
      <c r="H113" s="290">
        <f>SUM(E113-F113-G113)</f>
        <v>8.6999999999999993</v>
      </c>
    </row>
    <row r="114" spans="1:8">
      <c r="A114" s="407">
        <v>23</v>
      </c>
      <c r="B114" s="400" t="s">
        <v>247</v>
      </c>
      <c r="C114" s="294" t="s">
        <v>112</v>
      </c>
      <c r="D114" s="315">
        <v>43021</v>
      </c>
      <c r="E114" s="292">
        <v>9.5</v>
      </c>
      <c r="F114" s="291">
        <v>1.05</v>
      </c>
      <c r="G114" s="291"/>
      <c r="H114" s="290">
        <f>SUM(E114-F114-G114)</f>
        <v>8.4499999999999993</v>
      </c>
    </row>
    <row r="115" spans="1:8">
      <c r="A115" s="407">
        <v>24</v>
      </c>
      <c r="B115" s="295" t="s">
        <v>251</v>
      </c>
      <c r="C115" s="294" t="s">
        <v>194</v>
      </c>
      <c r="D115" s="293">
        <v>42810</v>
      </c>
      <c r="E115" s="292">
        <v>9.5</v>
      </c>
      <c r="F115" s="291">
        <v>1.1000000000000001</v>
      </c>
      <c r="G115" s="291"/>
      <c r="H115" s="290">
        <f>SUM(E115-F115-G115)</f>
        <v>8.4</v>
      </c>
    </row>
    <row r="116" spans="1:8">
      <c r="A116" s="338">
        <v>25</v>
      </c>
      <c r="B116" s="409" t="s">
        <v>252</v>
      </c>
      <c r="C116" s="294" t="s">
        <v>194</v>
      </c>
      <c r="D116" s="350">
        <v>42667</v>
      </c>
      <c r="E116" s="292">
        <v>9.5</v>
      </c>
      <c r="F116" s="291">
        <v>1.6</v>
      </c>
      <c r="G116" s="291"/>
      <c r="H116" s="290">
        <f>SUM(E116-F116-G116)</f>
        <v>7.9</v>
      </c>
    </row>
    <row r="119" spans="1:8">
      <c r="A119" s="289"/>
      <c r="B119" s="289"/>
      <c r="C119" s="377"/>
      <c r="D119" s="302"/>
      <c r="E119" s="431" t="s">
        <v>60</v>
      </c>
      <c r="F119" s="431"/>
      <c r="G119" s="431"/>
      <c r="H119" s="431"/>
    </row>
    <row r="120" spans="1:8" ht="30">
      <c r="A120" s="289"/>
      <c r="B120" s="298" t="s">
        <v>6</v>
      </c>
      <c r="C120" s="298" t="s">
        <v>7</v>
      </c>
      <c r="D120" s="298" t="s">
        <v>8</v>
      </c>
      <c r="E120" s="296" t="s">
        <v>9</v>
      </c>
      <c r="F120" s="296" t="s">
        <v>14</v>
      </c>
      <c r="G120" s="296" t="s">
        <v>11</v>
      </c>
      <c r="H120" s="296" t="s">
        <v>61</v>
      </c>
    </row>
    <row r="121" spans="1:8">
      <c r="A121" s="321">
        <v>1</v>
      </c>
      <c r="B121" s="321" t="s">
        <v>233</v>
      </c>
      <c r="C121" s="322" t="s">
        <v>21</v>
      </c>
      <c r="D121" s="323">
        <v>42572</v>
      </c>
      <c r="E121" s="324">
        <v>21.5</v>
      </c>
      <c r="F121" s="347">
        <v>0.55000000000000004</v>
      </c>
      <c r="G121" s="347"/>
      <c r="H121" s="326">
        <f>SUM(E121-F121-G121)</f>
        <v>20.95</v>
      </c>
    </row>
    <row r="122" spans="1:8">
      <c r="A122" s="321">
        <v>2</v>
      </c>
      <c r="B122" s="321" t="s">
        <v>237</v>
      </c>
      <c r="C122" s="322" t="s">
        <v>112</v>
      </c>
      <c r="D122" s="323">
        <v>42944</v>
      </c>
      <c r="E122" s="324">
        <v>21.5</v>
      </c>
      <c r="F122" s="347">
        <v>0.6</v>
      </c>
      <c r="G122" s="347"/>
      <c r="H122" s="326">
        <f>SUM(E122-F122-G122)</f>
        <v>20.9</v>
      </c>
    </row>
    <row r="123" spans="1:8">
      <c r="A123" s="321">
        <v>3</v>
      </c>
      <c r="B123" s="321" t="s">
        <v>236</v>
      </c>
      <c r="C123" s="322" t="s">
        <v>43</v>
      </c>
      <c r="D123" s="323">
        <v>42767</v>
      </c>
      <c r="E123" s="324">
        <v>21.5</v>
      </c>
      <c r="F123" s="347">
        <v>0.7</v>
      </c>
      <c r="G123" s="347"/>
      <c r="H123" s="326">
        <f>SUM(E123-F123-G123)</f>
        <v>20.8</v>
      </c>
    </row>
    <row r="124" spans="1:8">
      <c r="A124" s="321">
        <v>4</v>
      </c>
      <c r="B124" s="353" t="s">
        <v>242</v>
      </c>
      <c r="C124" s="322" t="s">
        <v>26</v>
      </c>
      <c r="D124" s="354">
        <v>42612</v>
      </c>
      <c r="E124" s="324">
        <v>21.5</v>
      </c>
      <c r="F124" s="347">
        <v>0.8</v>
      </c>
      <c r="G124" s="347"/>
      <c r="H124" s="326">
        <f>SUM(E124-F124-G124)</f>
        <v>20.7</v>
      </c>
    </row>
    <row r="125" spans="1:8">
      <c r="A125" s="321">
        <v>5</v>
      </c>
      <c r="B125" s="321" t="s">
        <v>235</v>
      </c>
      <c r="C125" s="322" t="s">
        <v>43</v>
      </c>
      <c r="D125" s="323">
        <v>42443</v>
      </c>
      <c r="E125" s="324">
        <v>21.5</v>
      </c>
      <c r="F125" s="347">
        <v>0.8</v>
      </c>
      <c r="G125" s="347"/>
      <c r="H125" s="326">
        <f>SUM(E125-F125-G125)</f>
        <v>20.7</v>
      </c>
    </row>
    <row r="126" spans="1:8">
      <c r="A126" s="339">
        <v>6</v>
      </c>
      <c r="B126" s="349" t="s">
        <v>243</v>
      </c>
      <c r="C126" s="294" t="s">
        <v>43</v>
      </c>
      <c r="D126" s="350">
        <v>42502</v>
      </c>
      <c r="E126" s="292">
        <v>21.5</v>
      </c>
      <c r="F126" s="291">
        <v>0.85</v>
      </c>
      <c r="G126" s="291"/>
      <c r="H126" s="290">
        <f>SUM(E126-F126-G126)</f>
        <v>20.65</v>
      </c>
    </row>
    <row r="127" spans="1:8">
      <c r="A127" s="339">
        <v>7</v>
      </c>
      <c r="B127" s="295" t="s">
        <v>239</v>
      </c>
      <c r="C127" s="294" t="s">
        <v>26</v>
      </c>
      <c r="D127" s="293">
        <v>42373</v>
      </c>
      <c r="E127" s="292">
        <v>21.5</v>
      </c>
      <c r="F127" s="291">
        <v>0.85</v>
      </c>
      <c r="G127" s="291"/>
      <c r="H127" s="290">
        <f>SUM(E127-F127-G127)</f>
        <v>20.65</v>
      </c>
    </row>
    <row r="128" spans="1:8">
      <c r="A128" s="339">
        <v>8</v>
      </c>
      <c r="B128" s="295" t="s">
        <v>254</v>
      </c>
      <c r="C128" s="474" t="s">
        <v>112</v>
      </c>
      <c r="D128" s="293">
        <v>43099</v>
      </c>
      <c r="E128" s="292">
        <v>21.5</v>
      </c>
      <c r="F128" s="291">
        <v>0.9</v>
      </c>
      <c r="G128" s="291"/>
      <c r="H128" s="290">
        <f>SUM(E128-F128-G128)</f>
        <v>20.6</v>
      </c>
    </row>
    <row r="129" spans="1:8">
      <c r="A129" s="339">
        <v>9</v>
      </c>
      <c r="B129" s="349" t="s">
        <v>245</v>
      </c>
      <c r="C129" s="474" t="s">
        <v>112</v>
      </c>
      <c r="D129" s="350">
        <v>42819</v>
      </c>
      <c r="E129" s="292">
        <v>21.5</v>
      </c>
      <c r="F129" s="291">
        <v>0.9</v>
      </c>
      <c r="G129" s="291"/>
      <c r="H129" s="290">
        <f>SUM(E129-F129-G129)</f>
        <v>20.6</v>
      </c>
    </row>
    <row r="130" spans="1:8" ht="15.75" thickBot="1">
      <c r="A130" s="67">
        <v>10</v>
      </c>
      <c r="B130" s="67" t="s">
        <v>255</v>
      </c>
      <c r="C130" s="481" t="s">
        <v>43</v>
      </c>
      <c r="D130" s="69">
        <v>42383</v>
      </c>
      <c r="E130" s="70">
        <v>21.5</v>
      </c>
      <c r="F130" s="71">
        <v>0.9</v>
      </c>
      <c r="G130" s="71"/>
      <c r="H130" s="72">
        <f>SUM(E130-F130-G130)</f>
        <v>20.6</v>
      </c>
    </row>
    <row r="131" spans="1:8">
      <c r="A131" s="73">
        <v>11</v>
      </c>
      <c r="B131" s="49" t="s">
        <v>249</v>
      </c>
      <c r="C131" s="482" t="s">
        <v>43</v>
      </c>
      <c r="D131" s="51">
        <v>42674</v>
      </c>
      <c r="E131" s="52">
        <v>21.5</v>
      </c>
      <c r="F131" s="53">
        <v>0.95</v>
      </c>
      <c r="G131" s="53"/>
      <c r="H131" s="54">
        <f>SUM(E131-F131-G131)</f>
        <v>20.55</v>
      </c>
    </row>
    <row r="132" spans="1:8">
      <c r="A132" s="339">
        <v>12</v>
      </c>
      <c r="B132" s="349" t="s">
        <v>234</v>
      </c>
      <c r="C132" s="294" t="s">
        <v>86</v>
      </c>
      <c r="D132" s="350">
        <v>42768</v>
      </c>
      <c r="E132" s="292">
        <v>21.5</v>
      </c>
      <c r="F132" s="291">
        <v>1</v>
      </c>
      <c r="G132" s="291"/>
      <c r="H132" s="290">
        <f>SUM(E132-F132-G132)</f>
        <v>20.5</v>
      </c>
    </row>
    <row r="133" spans="1:8">
      <c r="A133" s="339">
        <v>13</v>
      </c>
      <c r="B133" s="295" t="s">
        <v>207</v>
      </c>
      <c r="C133" s="294" t="s">
        <v>35</v>
      </c>
      <c r="D133" s="293">
        <v>42575</v>
      </c>
      <c r="E133" s="292">
        <v>21.5</v>
      </c>
      <c r="F133" s="291">
        <v>1</v>
      </c>
      <c r="G133" s="291"/>
      <c r="H133" s="290">
        <f>SUM(E133-F133-G133)</f>
        <v>20.5</v>
      </c>
    </row>
    <row r="134" spans="1:8">
      <c r="A134" s="339">
        <v>14</v>
      </c>
      <c r="B134" s="400" t="s">
        <v>247</v>
      </c>
      <c r="C134" s="294" t="s">
        <v>112</v>
      </c>
      <c r="D134" s="315">
        <v>43021</v>
      </c>
      <c r="E134" s="292">
        <v>21.5</v>
      </c>
      <c r="F134" s="291">
        <v>1.05</v>
      </c>
      <c r="G134" s="291"/>
      <c r="H134" s="290">
        <f>SUM(E134-F134-G134)</f>
        <v>20.45</v>
      </c>
    </row>
    <row r="135" spans="1:8">
      <c r="A135" s="339">
        <v>15</v>
      </c>
      <c r="B135" s="295" t="s">
        <v>241</v>
      </c>
      <c r="C135" s="294" t="s">
        <v>112</v>
      </c>
      <c r="D135" s="293">
        <v>42892</v>
      </c>
      <c r="E135" s="292">
        <v>21.5</v>
      </c>
      <c r="F135" s="291">
        <v>1.1000000000000001</v>
      </c>
      <c r="G135" s="291"/>
      <c r="H135" s="290">
        <f>SUM(E135-F135-G135)</f>
        <v>20.399999999999999</v>
      </c>
    </row>
    <row r="136" spans="1:8">
      <c r="A136" s="339">
        <v>16</v>
      </c>
      <c r="B136" s="295" t="s">
        <v>244</v>
      </c>
      <c r="C136" s="294" t="s">
        <v>53</v>
      </c>
      <c r="D136" s="293">
        <v>42488</v>
      </c>
      <c r="E136" s="292">
        <v>21.5</v>
      </c>
      <c r="F136" s="291">
        <v>1.1000000000000001</v>
      </c>
      <c r="G136" s="291"/>
      <c r="H136" s="290">
        <f>SUM(E136-F136-G136)</f>
        <v>20.399999999999999</v>
      </c>
    </row>
    <row r="137" spans="1:8">
      <c r="A137" s="339">
        <v>17</v>
      </c>
      <c r="B137" s="349" t="s">
        <v>205</v>
      </c>
      <c r="C137" s="294" t="s">
        <v>35</v>
      </c>
      <c r="D137" s="350">
        <v>42492</v>
      </c>
      <c r="E137" s="292">
        <v>21.5</v>
      </c>
      <c r="F137" s="291">
        <v>1.1499999999999999</v>
      </c>
      <c r="G137" s="291"/>
      <c r="H137" s="290">
        <f>SUM(E137-F137-G137)</f>
        <v>20.350000000000001</v>
      </c>
    </row>
    <row r="138" spans="1:8">
      <c r="A138" s="339">
        <v>18</v>
      </c>
      <c r="B138" s="295" t="s">
        <v>238</v>
      </c>
      <c r="C138" s="294" t="s">
        <v>26</v>
      </c>
      <c r="D138" s="293">
        <v>42481</v>
      </c>
      <c r="E138" s="292">
        <v>21.5</v>
      </c>
      <c r="F138" s="291">
        <v>1.2</v>
      </c>
      <c r="G138" s="291"/>
      <c r="H138" s="290">
        <f>SUM(E138-F138-G138)</f>
        <v>20.3</v>
      </c>
    </row>
    <row r="139" spans="1:8">
      <c r="A139" s="339">
        <v>19</v>
      </c>
      <c r="B139" s="295" t="s">
        <v>240</v>
      </c>
      <c r="C139" s="294" t="s">
        <v>86</v>
      </c>
      <c r="D139" s="293">
        <v>42893</v>
      </c>
      <c r="E139" s="292">
        <v>21.5</v>
      </c>
      <c r="F139" s="291">
        <v>1.3</v>
      </c>
      <c r="G139" s="291"/>
      <c r="H139" s="290">
        <f>SUM(E139-F139-G139)</f>
        <v>20.2</v>
      </c>
    </row>
    <row r="140" spans="1:8">
      <c r="A140" s="339">
        <v>20</v>
      </c>
      <c r="B140" s="295" t="s">
        <v>250</v>
      </c>
      <c r="C140" s="294" t="s">
        <v>53</v>
      </c>
      <c r="D140" s="293">
        <v>42563</v>
      </c>
      <c r="E140" s="292">
        <v>21.5</v>
      </c>
      <c r="F140" s="291">
        <v>1.3</v>
      </c>
      <c r="G140" s="291"/>
      <c r="H140" s="290">
        <f>SUM(E140-F140-G140)</f>
        <v>20.2</v>
      </c>
    </row>
    <row r="141" spans="1:8">
      <c r="A141" s="339">
        <v>21</v>
      </c>
      <c r="B141" s="295" t="s">
        <v>253</v>
      </c>
      <c r="C141" s="294" t="s">
        <v>53</v>
      </c>
      <c r="D141" s="293">
        <v>42404</v>
      </c>
      <c r="E141" s="292">
        <v>21.5</v>
      </c>
      <c r="F141" s="291">
        <v>1.3</v>
      </c>
      <c r="G141" s="291"/>
      <c r="H141" s="290">
        <f>SUM(E141-F141-G141)</f>
        <v>20.2</v>
      </c>
    </row>
    <row r="142" spans="1:8">
      <c r="A142" s="339">
        <v>22</v>
      </c>
      <c r="B142" s="295" t="s">
        <v>248</v>
      </c>
      <c r="C142" s="294" t="s">
        <v>194</v>
      </c>
      <c r="D142" s="293">
        <v>42813</v>
      </c>
      <c r="E142" s="292">
        <v>21.5</v>
      </c>
      <c r="F142" s="291">
        <v>1.95</v>
      </c>
      <c r="G142" s="291"/>
      <c r="H142" s="290">
        <f>SUM(E142-F142-G142)</f>
        <v>19.55</v>
      </c>
    </row>
    <row r="143" spans="1:8">
      <c r="A143" s="339">
        <v>23</v>
      </c>
      <c r="B143" s="295" t="s">
        <v>246</v>
      </c>
      <c r="C143" s="294" t="s">
        <v>43</v>
      </c>
      <c r="D143" s="293">
        <v>42800</v>
      </c>
      <c r="E143" s="292">
        <v>20.5</v>
      </c>
      <c r="F143" s="291">
        <v>1.2</v>
      </c>
      <c r="G143" s="291"/>
      <c r="H143" s="290">
        <f>SUM(E143-F143-G143)</f>
        <v>19.3</v>
      </c>
    </row>
    <row r="144" spans="1:8">
      <c r="A144" s="339">
        <v>24</v>
      </c>
      <c r="B144" s="295" t="s">
        <v>251</v>
      </c>
      <c r="C144" s="294" t="s">
        <v>194</v>
      </c>
      <c r="D144" s="293">
        <v>42810</v>
      </c>
      <c r="E144" s="292">
        <v>20.5</v>
      </c>
      <c r="F144" s="291">
        <v>1.7</v>
      </c>
      <c r="G144" s="291">
        <v>0.3</v>
      </c>
      <c r="H144" s="290">
        <f>SUM(E144-F144-G144)</f>
        <v>18.5</v>
      </c>
    </row>
    <row r="145" spans="1:8">
      <c r="A145" s="339">
        <v>25</v>
      </c>
      <c r="B145" s="349" t="s">
        <v>252</v>
      </c>
      <c r="C145" s="294" t="s">
        <v>194</v>
      </c>
      <c r="D145" s="350">
        <v>42667</v>
      </c>
      <c r="E145" s="292">
        <v>10.5</v>
      </c>
      <c r="F145" s="291">
        <v>1.2</v>
      </c>
      <c r="G145" s="291"/>
      <c r="H145" s="290">
        <f>SUM(E145-F145-G145)</f>
        <v>9.3000000000000007</v>
      </c>
    </row>
    <row r="148" spans="1:8">
      <c r="A148" s="289"/>
      <c r="B148" s="483"/>
      <c r="C148" s="302"/>
      <c r="D148" s="484"/>
      <c r="E148" s="432" t="s">
        <v>62</v>
      </c>
      <c r="F148" s="432"/>
      <c r="G148" s="432"/>
      <c r="H148" s="432"/>
    </row>
    <row r="149" spans="1:8" ht="30">
      <c r="A149" s="289"/>
      <c r="B149" s="297" t="s">
        <v>6</v>
      </c>
      <c r="C149" s="297" t="s">
        <v>7</v>
      </c>
      <c r="D149" s="297" t="s">
        <v>8</v>
      </c>
      <c r="E149" s="310" t="s">
        <v>9</v>
      </c>
      <c r="F149" s="310" t="s">
        <v>14</v>
      </c>
      <c r="G149" s="310" t="s">
        <v>11</v>
      </c>
      <c r="H149" s="310" t="s">
        <v>61</v>
      </c>
    </row>
    <row r="150" spans="1:8">
      <c r="A150" s="321">
        <v>1</v>
      </c>
      <c r="B150" s="321" t="s">
        <v>233</v>
      </c>
      <c r="C150" s="322" t="s">
        <v>21</v>
      </c>
      <c r="D150" s="323">
        <v>42572</v>
      </c>
      <c r="E150" s="324">
        <v>10</v>
      </c>
      <c r="F150" s="347">
        <v>0.4</v>
      </c>
      <c r="G150" s="347"/>
      <c r="H150" s="326">
        <f>SUM(E150-F150-G150)</f>
        <v>9.6</v>
      </c>
    </row>
    <row r="151" spans="1:8">
      <c r="A151" s="321">
        <v>2</v>
      </c>
      <c r="B151" s="321" t="s">
        <v>241</v>
      </c>
      <c r="C151" s="322" t="s">
        <v>112</v>
      </c>
      <c r="D151" s="323">
        <v>42892</v>
      </c>
      <c r="E151" s="324">
        <v>10</v>
      </c>
      <c r="F151" s="347">
        <v>0.55000000000000004</v>
      </c>
      <c r="G151" s="347"/>
      <c r="H151" s="326">
        <f>SUM(E151-F151-G151)</f>
        <v>9.4499999999999993</v>
      </c>
    </row>
    <row r="152" spans="1:8">
      <c r="A152" s="321">
        <v>3</v>
      </c>
      <c r="B152" s="321" t="s">
        <v>255</v>
      </c>
      <c r="C152" s="322" t="s">
        <v>43</v>
      </c>
      <c r="D152" s="323">
        <v>42383</v>
      </c>
      <c r="E152" s="324">
        <v>10</v>
      </c>
      <c r="F152" s="347">
        <v>0.65</v>
      </c>
      <c r="G152" s="347"/>
      <c r="H152" s="326">
        <f>SUM(E152-F152-G152)</f>
        <v>9.35</v>
      </c>
    </row>
    <row r="153" spans="1:8">
      <c r="A153" s="321">
        <v>4</v>
      </c>
      <c r="B153" s="353" t="s">
        <v>243</v>
      </c>
      <c r="C153" s="322" t="s">
        <v>43</v>
      </c>
      <c r="D153" s="354">
        <v>42502</v>
      </c>
      <c r="E153" s="324">
        <v>10</v>
      </c>
      <c r="F153" s="347">
        <v>0.7</v>
      </c>
      <c r="G153" s="347"/>
      <c r="H153" s="326">
        <f>SUM(E153-F153-G153)</f>
        <v>9.3000000000000007</v>
      </c>
    </row>
    <row r="154" spans="1:8">
      <c r="A154" s="321">
        <v>5</v>
      </c>
      <c r="B154" s="321" t="s">
        <v>253</v>
      </c>
      <c r="C154" s="322" t="s">
        <v>53</v>
      </c>
      <c r="D154" s="323">
        <v>42404</v>
      </c>
      <c r="E154" s="324">
        <v>10</v>
      </c>
      <c r="F154" s="347">
        <v>0.7</v>
      </c>
      <c r="G154" s="347"/>
      <c r="H154" s="326">
        <f>SUM(E154-F154-G154)</f>
        <v>9.3000000000000007</v>
      </c>
    </row>
    <row r="155" spans="1:8">
      <c r="A155" s="339">
        <v>6</v>
      </c>
      <c r="B155" s="339" t="s">
        <v>239</v>
      </c>
      <c r="C155" s="340" t="s">
        <v>26</v>
      </c>
      <c r="D155" s="341">
        <v>42373</v>
      </c>
      <c r="E155" s="342">
        <v>10</v>
      </c>
      <c r="F155" s="343">
        <v>0.7</v>
      </c>
      <c r="G155" s="343"/>
      <c r="H155" s="344">
        <f>SUM(E155-F155-G155)</f>
        <v>9.3000000000000007</v>
      </c>
    </row>
    <row r="156" spans="1:8">
      <c r="A156" s="339">
        <v>7</v>
      </c>
      <c r="B156" s="339" t="s">
        <v>237</v>
      </c>
      <c r="C156" s="411" t="s">
        <v>112</v>
      </c>
      <c r="D156" s="341">
        <v>42944</v>
      </c>
      <c r="E156" s="342">
        <v>10</v>
      </c>
      <c r="F156" s="343">
        <v>0.8</v>
      </c>
      <c r="G156" s="343"/>
      <c r="H156" s="344">
        <f>SUM(E156-F156-G156)</f>
        <v>9.1999999999999993</v>
      </c>
    </row>
    <row r="157" spans="1:8">
      <c r="A157" s="339">
        <v>8</v>
      </c>
      <c r="B157" s="356" t="s">
        <v>205</v>
      </c>
      <c r="C157" s="411" t="s">
        <v>35</v>
      </c>
      <c r="D157" s="357">
        <v>42492</v>
      </c>
      <c r="E157" s="342">
        <v>10</v>
      </c>
      <c r="F157" s="343">
        <v>0.8</v>
      </c>
      <c r="G157" s="343"/>
      <c r="H157" s="344">
        <f>SUM(E157-F157-G157)</f>
        <v>9.1999999999999993</v>
      </c>
    </row>
    <row r="158" spans="1:8">
      <c r="A158" s="339">
        <v>9</v>
      </c>
      <c r="B158" s="339" t="s">
        <v>240</v>
      </c>
      <c r="C158" s="411" t="s">
        <v>86</v>
      </c>
      <c r="D158" s="341">
        <v>42893</v>
      </c>
      <c r="E158" s="342">
        <v>10</v>
      </c>
      <c r="F158" s="343">
        <v>0.95</v>
      </c>
      <c r="G158" s="343"/>
      <c r="H158" s="344">
        <f>SUM(E158-F158-G158)</f>
        <v>9.0500000000000007</v>
      </c>
    </row>
    <row r="159" spans="1:8" ht="15.75" thickBot="1">
      <c r="A159" s="67">
        <v>10</v>
      </c>
      <c r="B159" s="67" t="s">
        <v>235</v>
      </c>
      <c r="C159" s="68" t="s">
        <v>43</v>
      </c>
      <c r="D159" s="69">
        <v>42443</v>
      </c>
      <c r="E159" s="70">
        <v>10</v>
      </c>
      <c r="F159" s="71">
        <v>1</v>
      </c>
      <c r="G159" s="71"/>
      <c r="H159" s="72">
        <f>SUM(E159-F159-G159)</f>
        <v>9</v>
      </c>
    </row>
    <row r="160" spans="1:8">
      <c r="A160" s="73">
        <v>11</v>
      </c>
      <c r="B160" s="73" t="s">
        <v>236</v>
      </c>
      <c r="C160" s="74" t="s">
        <v>43</v>
      </c>
      <c r="D160" s="75">
        <v>42767</v>
      </c>
      <c r="E160" s="76">
        <v>10</v>
      </c>
      <c r="F160" s="77">
        <v>1.05</v>
      </c>
      <c r="G160" s="77"/>
      <c r="H160" s="78">
        <f>SUM(E160-F160-G160)</f>
        <v>8.9499999999999993</v>
      </c>
    </row>
    <row r="161" spans="1:8">
      <c r="A161" s="339">
        <v>12</v>
      </c>
      <c r="B161" s="349" t="s">
        <v>245</v>
      </c>
      <c r="C161" s="294" t="s">
        <v>112</v>
      </c>
      <c r="D161" s="350">
        <v>42819</v>
      </c>
      <c r="E161" s="292">
        <v>10</v>
      </c>
      <c r="F161" s="291">
        <v>1.2</v>
      </c>
      <c r="G161" s="291"/>
      <c r="H161" s="290">
        <f>SUM(E161-F161-G161)</f>
        <v>8.8000000000000007</v>
      </c>
    </row>
    <row r="162" spans="1:8">
      <c r="A162" s="339">
        <v>13</v>
      </c>
      <c r="B162" s="295" t="s">
        <v>248</v>
      </c>
      <c r="C162" s="294" t="s">
        <v>194</v>
      </c>
      <c r="D162" s="293">
        <v>42813</v>
      </c>
      <c r="E162" s="292">
        <v>10</v>
      </c>
      <c r="F162" s="291">
        <v>1.2</v>
      </c>
      <c r="G162" s="291"/>
      <c r="H162" s="290">
        <f>SUM(E162-F162-G162)</f>
        <v>8.8000000000000007</v>
      </c>
    </row>
    <row r="163" spans="1:8">
      <c r="A163" s="339">
        <v>14</v>
      </c>
      <c r="B163" s="295" t="s">
        <v>207</v>
      </c>
      <c r="C163" s="294" t="s">
        <v>35</v>
      </c>
      <c r="D163" s="293">
        <v>42575</v>
      </c>
      <c r="E163" s="292">
        <v>10</v>
      </c>
      <c r="F163" s="291">
        <v>1.25</v>
      </c>
      <c r="G163" s="291"/>
      <c r="H163" s="290">
        <f>SUM(E163-F163-G163)</f>
        <v>8.75</v>
      </c>
    </row>
    <row r="164" spans="1:8">
      <c r="A164" s="339">
        <v>15</v>
      </c>
      <c r="B164" s="295" t="s">
        <v>254</v>
      </c>
      <c r="C164" s="294" t="s">
        <v>112</v>
      </c>
      <c r="D164" s="293">
        <v>43099</v>
      </c>
      <c r="E164" s="292">
        <v>10</v>
      </c>
      <c r="F164" s="291">
        <v>1.35</v>
      </c>
      <c r="G164" s="291"/>
      <c r="H164" s="290">
        <f>SUM(E164-F164-G164)</f>
        <v>8.65</v>
      </c>
    </row>
    <row r="165" spans="1:8">
      <c r="A165" s="339">
        <v>16</v>
      </c>
      <c r="B165" s="349" t="s">
        <v>242</v>
      </c>
      <c r="C165" s="294" t="s">
        <v>26</v>
      </c>
      <c r="D165" s="350">
        <v>42612</v>
      </c>
      <c r="E165" s="292">
        <v>10</v>
      </c>
      <c r="F165" s="291">
        <v>1.4</v>
      </c>
      <c r="G165" s="291"/>
      <c r="H165" s="290">
        <f>SUM(E165-F165-G165)</f>
        <v>8.6</v>
      </c>
    </row>
    <row r="166" spans="1:8">
      <c r="A166" s="339">
        <v>17</v>
      </c>
      <c r="B166" s="400" t="s">
        <v>247</v>
      </c>
      <c r="C166" s="294" t="s">
        <v>112</v>
      </c>
      <c r="D166" s="315">
        <v>43021</v>
      </c>
      <c r="E166" s="292">
        <v>10</v>
      </c>
      <c r="F166" s="291">
        <v>1.55</v>
      </c>
      <c r="G166" s="291"/>
      <c r="H166" s="290">
        <f>SUM(E166-F166-G166)</f>
        <v>8.4499999999999993</v>
      </c>
    </row>
    <row r="167" spans="1:8">
      <c r="A167" s="339">
        <v>18</v>
      </c>
      <c r="B167" s="295" t="s">
        <v>238</v>
      </c>
      <c r="C167" s="294" t="s">
        <v>26</v>
      </c>
      <c r="D167" s="293">
        <v>42481</v>
      </c>
      <c r="E167" s="292">
        <v>10</v>
      </c>
      <c r="F167" s="291">
        <v>1.55</v>
      </c>
      <c r="G167" s="291"/>
      <c r="H167" s="290">
        <f>SUM(E167-F167-G167)</f>
        <v>8.4499999999999993</v>
      </c>
    </row>
    <row r="168" spans="1:8">
      <c r="A168" s="339">
        <v>19</v>
      </c>
      <c r="B168" s="349" t="s">
        <v>234</v>
      </c>
      <c r="C168" s="294" t="s">
        <v>86</v>
      </c>
      <c r="D168" s="350">
        <v>42768</v>
      </c>
      <c r="E168" s="292">
        <v>10</v>
      </c>
      <c r="F168" s="291">
        <v>1.6</v>
      </c>
      <c r="G168" s="291"/>
      <c r="H168" s="290">
        <f>SUM(E168-F168-G168)</f>
        <v>8.4</v>
      </c>
    </row>
    <row r="169" spans="1:8">
      <c r="A169" s="339">
        <v>20</v>
      </c>
      <c r="B169" s="295" t="s">
        <v>244</v>
      </c>
      <c r="C169" s="294" t="s">
        <v>53</v>
      </c>
      <c r="D169" s="293">
        <v>42488</v>
      </c>
      <c r="E169" s="292">
        <v>10</v>
      </c>
      <c r="F169" s="291">
        <v>1.65</v>
      </c>
      <c r="G169" s="291"/>
      <c r="H169" s="290">
        <f>SUM(E169-F169-G169)</f>
        <v>8.35</v>
      </c>
    </row>
    <row r="170" spans="1:8">
      <c r="A170" s="339">
        <v>21</v>
      </c>
      <c r="B170" s="295" t="s">
        <v>249</v>
      </c>
      <c r="C170" s="474" t="s">
        <v>43</v>
      </c>
      <c r="D170" s="293">
        <v>42674</v>
      </c>
      <c r="E170" s="292">
        <v>10</v>
      </c>
      <c r="F170" s="291">
        <v>1.75</v>
      </c>
      <c r="G170" s="291"/>
      <c r="H170" s="290">
        <f>SUM(E170-F170-G170)</f>
        <v>8.25</v>
      </c>
    </row>
    <row r="171" spans="1:8">
      <c r="A171" s="339">
        <v>22</v>
      </c>
      <c r="B171" s="295" t="s">
        <v>246</v>
      </c>
      <c r="C171" s="294" t="s">
        <v>43</v>
      </c>
      <c r="D171" s="293">
        <v>42800</v>
      </c>
      <c r="E171" s="292">
        <v>10</v>
      </c>
      <c r="F171" s="291">
        <v>2.25</v>
      </c>
      <c r="G171" s="291"/>
      <c r="H171" s="290">
        <f>SUM(E171-F171-G171)</f>
        <v>7.75</v>
      </c>
    </row>
    <row r="172" spans="1:8">
      <c r="A172" s="339">
        <v>23</v>
      </c>
      <c r="B172" s="295" t="s">
        <v>251</v>
      </c>
      <c r="C172" s="294" t="s">
        <v>194</v>
      </c>
      <c r="D172" s="293">
        <v>42810</v>
      </c>
      <c r="E172" s="292">
        <v>10</v>
      </c>
      <c r="F172" s="291">
        <v>2.6</v>
      </c>
      <c r="G172" s="291"/>
      <c r="H172" s="290">
        <f>SUM(E172-F172-G172)</f>
        <v>7.4</v>
      </c>
    </row>
    <row r="173" spans="1:8">
      <c r="A173" s="339">
        <v>24</v>
      </c>
      <c r="B173" s="349" t="s">
        <v>252</v>
      </c>
      <c r="C173" s="294" t="s">
        <v>194</v>
      </c>
      <c r="D173" s="350">
        <v>42667</v>
      </c>
      <c r="E173" s="292">
        <v>10</v>
      </c>
      <c r="F173" s="291">
        <v>2.7</v>
      </c>
      <c r="G173" s="291"/>
      <c r="H173" s="290">
        <f>SUM(E173-F173-G173)</f>
        <v>7.3</v>
      </c>
    </row>
  </sheetData>
  <sortState ref="B166:H167">
    <sortCondition descending="1" ref="D166:D167"/>
  </sortState>
  <mergeCells count="10">
    <mergeCell ref="E32:H32"/>
    <mergeCell ref="E61:H61"/>
    <mergeCell ref="E90:H90"/>
    <mergeCell ref="E119:H119"/>
    <mergeCell ref="E148:H148"/>
    <mergeCell ref="B1:V1"/>
    <mergeCell ref="B2:Q2"/>
    <mergeCell ref="E3:H3"/>
    <mergeCell ref="I3:L3"/>
    <mergeCell ref="M3:P3"/>
  </mergeCells>
  <dataValidations count="1">
    <dataValidation type="custom" allowBlank="1" showInputMessage="1" showErrorMessage="1" sqref="H5:H29 H150:H173 L5:L29 P5:P29 H34:H58 H63:H87 H92:H116 H121:H145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U346"/>
  <sheetViews>
    <sheetView topLeftCell="A295" workbookViewId="0">
      <selection activeCell="R309" sqref="R309"/>
    </sheetView>
  </sheetViews>
  <sheetFormatPr defaultRowHeight="15"/>
  <cols>
    <col min="1" max="1" width="3" bestFit="1" customWidth="1"/>
    <col min="2" max="2" width="33.285156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21" ht="18.75">
      <c r="A1" s="309"/>
      <c r="B1" s="416" t="s">
        <v>134</v>
      </c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1" ht="18.75">
      <c r="A2" s="309"/>
      <c r="B2" s="416" t="s">
        <v>1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309"/>
      <c r="S2" s="309"/>
      <c r="T2" s="309"/>
      <c r="U2" s="309"/>
    </row>
    <row r="3" spans="1:21">
      <c r="A3" s="289"/>
      <c r="B3" s="308" t="s">
        <v>2</v>
      </c>
      <c r="C3" s="302"/>
      <c r="D3" s="302"/>
      <c r="E3" s="417" t="s">
        <v>3</v>
      </c>
      <c r="F3" s="418"/>
      <c r="G3" s="418"/>
      <c r="H3" s="418"/>
      <c r="I3" s="419" t="s">
        <v>4</v>
      </c>
      <c r="J3" s="420"/>
      <c r="K3" s="420"/>
      <c r="L3" s="420"/>
      <c r="M3" s="421" t="s">
        <v>5</v>
      </c>
      <c r="N3" s="421"/>
      <c r="O3" s="421"/>
      <c r="P3" s="421"/>
      <c r="Q3" s="289"/>
      <c r="R3" s="289"/>
      <c r="S3" s="289"/>
      <c r="T3" s="289"/>
      <c r="U3" s="289"/>
    </row>
    <row r="4" spans="1:21">
      <c r="A4" s="289"/>
      <c r="B4" s="298" t="s">
        <v>6</v>
      </c>
      <c r="C4" s="298" t="s">
        <v>7</v>
      </c>
      <c r="D4" s="298" t="s">
        <v>8</v>
      </c>
      <c r="E4" s="304" t="s">
        <v>9</v>
      </c>
      <c r="F4" s="304" t="s">
        <v>10</v>
      </c>
      <c r="G4" s="304" t="s">
        <v>11</v>
      </c>
      <c r="H4" s="304" t="s">
        <v>12</v>
      </c>
      <c r="I4" s="303" t="s">
        <v>9</v>
      </c>
      <c r="J4" s="303" t="s">
        <v>10</v>
      </c>
      <c r="K4" s="303" t="s">
        <v>11</v>
      </c>
      <c r="L4" s="303" t="s">
        <v>13</v>
      </c>
      <c r="M4" s="307" t="s">
        <v>9</v>
      </c>
      <c r="N4" s="307" t="s">
        <v>14</v>
      </c>
      <c r="O4" s="307" t="s">
        <v>11</v>
      </c>
      <c r="P4" s="307" t="s">
        <v>15</v>
      </c>
      <c r="Q4" s="306" t="s">
        <v>16</v>
      </c>
      <c r="R4" s="289"/>
      <c r="S4" s="289"/>
      <c r="T4" s="289"/>
      <c r="U4" s="289"/>
    </row>
    <row r="5" spans="1:21">
      <c r="A5" s="321">
        <v>1</v>
      </c>
      <c r="B5" s="321" t="s">
        <v>137</v>
      </c>
      <c r="C5" s="322" t="s">
        <v>47</v>
      </c>
      <c r="D5" s="323">
        <v>41771</v>
      </c>
      <c r="E5" s="324">
        <v>10</v>
      </c>
      <c r="F5" s="325">
        <v>0.45</v>
      </c>
      <c r="G5" s="325"/>
      <c r="H5" s="326">
        <f t="shared" ref="H5:H36" si="0">SUM(E5-F5-G5)</f>
        <v>9.5500000000000007</v>
      </c>
      <c r="I5" s="324">
        <v>10</v>
      </c>
      <c r="J5" s="325">
        <v>0.1</v>
      </c>
      <c r="K5" s="325"/>
      <c r="L5" s="326">
        <f t="shared" ref="L5:L36" si="1">SUM(I5-J5-K5)</f>
        <v>9.9</v>
      </c>
      <c r="M5" s="324">
        <v>10</v>
      </c>
      <c r="N5" s="325">
        <v>0.32500000000000001</v>
      </c>
      <c r="O5" s="325"/>
      <c r="P5" s="326">
        <f t="shared" ref="P5:P36" si="2">SUM(M5-N5-O5)</f>
        <v>9.6750000000000007</v>
      </c>
      <c r="Q5" s="328">
        <f t="shared" ref="Q5:Q36" si="3">SUM(H5+L5+P5)</f>
        <v>29.125000000000004</v>
      </c>
      <c r="R5" s="346"/>
      <c r="S5" s="346"/>
      <c r="T5" s="346"/>
      <c r="U5" s="346"/>
    </row>
    <row r="6" spans="1:21">
      <c r="A6" s="321">
        <v>2</v>
      </c>
      <c r="B6" s="321" t="s">
        <v>141</v>
      </c>
      <c r="C6" s="322" t="s">
        <v>21</v>
      </c>
      <c r="D6" s="323">
        <v>42112</v>
      </c>
      <c r="E6" s="324">
        <v>10</v>
      </c>
      <c r="F6" s="325">
        <v>0.625</v>
      </c>
      <c r="G6" s="325"/>
      <c r="H6" s="326">
        <f t="shared" si="0"/>
        <v>9.375</v>
      </c>
      <c r="I6" s="324">
        <v>10</v>
      </c>
      <c r="J6" s="325">
        <v>0.27500000000000002</v>
      </c>
      <c r="K6" s="325"/>
      <c r="L6" s="326">
        <f t="shared" si="1"/>
        <v>9.7249999999999996</v>
      </c>
      <c r="M6" s="324">
        <v>10</v>
      </c>
      <c r="N6" s="325">
        <v>0.35</v>
      </c>
      <c r="O6" s="325"/>
      <c r="P6" s="326">
        <f t="shared" si="2"/>
        <v>9.65</v>
      </c>
      <c r="Q6" s="328">
        <f t="shared" si="3"/>
        <v>28.75</v>
      </c>
      <c r="R6" s="346"/>
      <c r="S6" s="346"/>
      <c r="T6" s="346"/>
      <c r="U6" s="346"/>
    </row>
    <row r="7" spans="1:21">
      <c r="A7" s="321">
        <v>3</v>
      </c>
      <c r="B7" s="321" t="s">
        <v>135</v>
      </c>
      <c r="C7" s="322" t="s">
        <v>21</v>
      </c>
      <c r="D7" s="323">
        <v>42323</v>
      </c>
      <c r="E7" s="324">
        <v>10</v>
      </c>
      <c r="F7" s="325">
        <v>0.47499999999999998</v>
      </c>
      <c r="G7" s="325"/>
      <c r="H7" s="326">
        <f t="shared" si="0"/>
        <v>9.5250000000000004</v>
      </c>
      <c r="I7" s="324">
        <v>10</v>
      </c>
      <c r="J7" s="325">
        <v>0.55000000000000004</v>
      </c>
      <c r="K7" s="325"/>
      <c r="L7" s="326">
        <f t="shared" si="1"/>
        <v>9.4499999999999993</v>
      </c>
      <c r="M7" s="324">
        <v>10</v>
      </c>
      <c r="N7" s="325">
        <v>0.25</v>
      </c>
      <c r="O7" s="325"/>
      <c r="P7" s="326">
        <f t="shared" si="2"/>
        <v>9.75</v>
      </c>
      <c r="Q7" s="328">
        <f t="shared" si="3"/>
        <v>28.725000000000001</v>
      </c>
      <c r="R7" s="346"/>
      <c r="S7" s="346"/>
      <c r="T7" s="346"/>
      <c r="U7" s="346"/>
    </row>
    <row r="8" spans="1:21">
      <c r="A8" s="321">
        <v>4</v>
      </c>
      <c r="B8" s="321" t="s">
        <v>142</v>
      </c>
      <c r="C8" s="228" t="s">
        <v>26</v>
      </c>
      <c r="D8" s="323">
        <v>42154</v>
      </c>
      <c r="E8" s="324">
        <v>10</v>
      </c>
      <c r="F8" s="325">
        <v>0.67500000000000004</v>
      </c>
      <c r="G8" s="325"/>
      <c r="H8" s="326">
        <f t="shared" si="0"/>
        <v>9.3249999999999993</v>
      </c>
      <c r="I8" s="324">
        <v>10</v>
      </c>
      <c r="J8" s="325">
        <v>0.1</v>
      </c>
      <c r="K8" s="325"/>
      <c r="L8" s="326">
        <f t="shared" si="1"/>
        <v>9.9</v>
      </c>
      <c r="M8" s="324">
        <v>10</v>
      </c>
      <c r="N8" s="325">
        <v>0.5</v>
      </c>
      <c r="O8" s="325"/>
      <c r="P8" s="326">
        <f t="shared" si="2"/>
        <v>9.5</v>
      </c>
      <c r="Q8" s="328">
        <f t="shared" si="3"/>
        <v>28.725000000000001</v>
      </c>
      <c r="R8" s="346"/>
      <c r="S8" s="346"/>
      <c r="T8" s="346"/>
      <c r="U8" s="346"/>
    </row>
    <row r="9" spans="1:21">
      <c r="A9" s="321">
        <v>5</v>
      </c>
      <c r="B9" s="321" t="s">
        <v>148</v>
      </c>
      <c r="C9" s="322" t="s">
        <v>21</v>
      </c>
      <c r="D9" s="323">
        <v>42037</v>
      </c>
      <c r="E9" s="324">
        <v>10</v>
      </c>
      <c r="F9" s="325">
        <v>0.65</v>
      </c>
      <c r="G9" s="325"/>
      <c r="H9" s="326">
        <f t="shared" si="0"/>
        <v>9.35</v>
      </c>
      <c r="I9" s="324">
        <v>10</v>
      </c>
      <c r="J9" s="325">
        <v>0.35</v>
      </c>
      <c r="K9" s="325"/>
      <c r="L9" s="326">
        <f t="shared" si="1"/>
        <v>9.65</v>
      </c>
      <c r="M9" s="324">
        <v>10</v>
      </c>
      <c r="N9" s="325">
        <v>0.4</v>
      </c>
      <c r="O9" s="325"/>
      <c r="P9" s="326">
        <f t="shared" si="2"/>
        <v>9.6</v>
      </c>
      <c r="Q9" s="328">
        <f t="shared" si="3"/>
        <v>28.6</v>
      </c>
      <c r="R9" s="289"/>
      <c r="S9" s="289"/>
      <c r="T9" s="289"/>
      <c r="U9" s="289"/>
    </row>
    <row r="10" spans="1:21">
      <c r="A10" s="321">
        <v>6</v>
      </c>
      <c r="B10" s="327" t="s">
        <v>136</v>
      </c>
      <c r="C10" s="322" t="s">
        <v>21</v>
      </c>
      <c r="D10" s="348">
        <v>42156</v>
      </c>
      <c r="E10" s="324">
        <v>10</v>
      </c>
      <c r="F10" s="325">
        <v>0.6</v>
      </c>
      <c r="G10" s="325"/>
      <c r="H10" s="326">
        <f t="shared" si="0"/>
        <v>9.4</v>
      </c>
      <c r="I10" s="324">
        <v>10</v>
      </c>
      <c r="J10" s="325">
        <v>0.35</v>
      </c>
      <c r="K10" s="325"/>
      <c r="L10" s="326">
        <f t="shared" si="1"/>
        <v>9.65</v>
      </c>
      <c r="M10" s="324">
        <v>10</v>
      </c>
      <c r="N10" s="325">
        <v>0.5</v>
      </c>
      <c r="O10" s="325"/>
      <c r="P10" s="326">
        <f t="shared" si="2"/>
        <v>9.5</v>
      </c>
      <c r="Q10" s="328">
        <f t="shared" si="3"/>
        <v>28.55</v>
      </c>
      <c r="R10" s="289"/>
      <c r="S10" s="289"/>
      <c r="T10" s="289"/>
      <c r="U10" s="289"/>
    </row>
    <row r="11" spans="1:21">
      <c r="A11" s="321">
        <v>7</v>
      </c>
      <c r="B11" s="321" t="s">
        <v>147</v>
      </c>
      <c r="C11" s="322" t="s">
        <v>43</v>
      </c>
      <c r="D11" s="323">
        <v>41838</v>
      </c>
      <c r="E11" s="324">
        <v>10</v>
      </c>
      <c r="F11" s="325">
        <v>0.77500000000000002</v>
      </c>
      <c r="G11" s="325"/>
      <c r="H11" s="326">
        <f t="shared" si="0"/>
        <v>9.2249999999999996</v>
      </c>
      <c r="I11" s="324">
        <v>10</v>
      </c>
      <c r="J11" s="325">
        <v>0.15</v>
      </c>
      <c r="K11" s="325"/>
      <c r="L11" s="326">
        <f t="shared" si="1"/>
        <v>9.85</v>
      </c>
      <c r="M11" s="324">
        <v>10</v>
      </c>
      <c r="N11" s="325">
        <v>0.6</v>
      </c>
      <c r="O11" s="325"/>
      <c r="P11" s="326">
        <f t="shared" si="2"/>
        <v>9.4</v>
      </c>
      <c r="Q11" s="328">
        <f t="shared" si="3"/>
        <v>28.475000000000001</v>
      </c>
      <c r="R11" s="289"/>
      <c r="S11" s="289"/>
      <c r="T11" s="289"/>
      <c r="U11" s="289"/>
    </row>
    <row r="12" spans="1:21">
      <c r="A12" s="321">
        <v>8</v>
      </c>
      <c r="B12" s="321" t="s">
        <v>138</v>
      </c>
      <c r="C12" s="322" t="s">
        <v>21</v>
      </c>
      <c r="D12" s="323">
        <v>41688</v>
      </c>
      <c r="E12" s="324">
        <v>10</v>
      </c>
      <c r="F12" s="325">
        <v>0.47499999999999998</v>
      </c>
      <c r="G12" s="325"/>
      <c r="H12" s="326">
        <f t="shared" si="0"/>
        <v>9.5250000000000004</v>
      </c>
      <c r="I12" s="324">
        <v>10</v>
      </c>
      <c r="J12" s="325">
        <v>0.45</v>
      </c>
      <c r="K12" s="325"/>
      <c r="L12" s="326">
        <f t="shared" si="1"/>
        <v>9.5500000000000007</v>
      </c>
      <c r="M12" s="324">
        <v>10</v>
      </c>
      <c r="N12" s="325">
        <v>0.6</v>
      </c>
      <c r="O12" s="325"/>
      <c r="P12" s="326">
        <f t="shared" si="2"/>
        <v>9.4</v>
      </c>
      <c r="Q12" s="328">
        <f t="shared" si="3"/>
        <v>28.475000000000001</v>
      </c>
      <c r="R12" s="289"/>
      <c r="S12" s="289"/>
      <c r="T12" s="289"/>
      <c r="U12" s="289"/>
    </row>
    <row r="13" spans="1:21">
      <c r="A13" s="321">
        <v>9</v>
      </c>
      <c r="B13" s="321" t="s">
        <v>139</v>
      </c>
      <c r="C13" s="322" t="s">
        <v>21</v>
      </c>
      <c r="D13" s="323">
        <v>42082</v>
      </c>
      <c r="E13" s="324">
        <v>10</v>
      </c>
      <c r="F13" s="325">
        <v>0.47499999999999998</v>
      </c>
      <c r="G13" s="325">
        <v>0.1</v>
      </c>
      <c r="H13" s="326">
        <f t="shared" si="0"/>
        <v>9.4250000000000007</v>
      </c>
      <c r="I13" s="324">
        <v>10</v>
      </c>
      <c r="J13" s="325">
        <v>0.4</v>
      </c>
      <c r="K13" s="325"/>
      <c r="L13" s="326">
        <f t="shared" si="1"/>
        <v>9.6</v>
      </c>
      <c r="M13" s="324">
        <v>10</v>
      </c>
      <c r="N13" s="325">
        <v>0.6</v>
      </c>
      <c r="O13" s="325"/>
      <c r="P13" s="326">
        <f t="shared" si="2"/>
        <v>9.4</v>
      </c>
      <c r="Q13" s="328">
        <f t="shared" si="3"/>
        <v>28.424999999999997</v>
      </c>
      <c r="R13" s="289"/>
      <c r="S13" s="289"/>
      <c r="T13" s="289"/>
      <c r="U13" s="289"/>
    </row>
    <row r="14" spans="1:21">
      <c r="A14" s="321">
        <v>10</v>
      </c>
      <c r="B14" s="321" t="s">
        <v>159</v>
      </c>
      <c r="C14" s="322" t="s">
        <v>18</v>
      </c>
      <c r="D14" s="323">
        <v>41740</v>
      </c>
      <c r="E14" s="324">
        <v>10</v>
      </c>
      <c r="F14" s="325">
        <v>0.9</v>
      </c>
      <c r="G14" s="325"/>
      <c r="H14" s="326">
        <f t="shared" si="0"/>
        <v>9.1</v>
      </c>
      <c r="I14" s="324">
        <v>10</v>
      </c>
      <c r="J14" s="325">
        <v>0.27500000000000002</v>
      </c>
      <c r="K14" s="325"/>
      <c r="L14" s="326">
        <f t="shared" si="1"/>
        <v>9.7249999999999996</v>
      </c>
      <c r="M14" s="324">
        <v>10</v>
      </c>
      <c r="N14" s="325">
        <v>0.4</v>
      </c>
      <c r="O14" s="325"/>
      <c r="P14" s="326">
        <f t="shared" si="2"/>
        <v>9.6</v>
      </c>
      <c r="Q14" s="328">
        <f t="shared" si="3"/>
        <v>28.424999999999997</v>
      </c>
      <c r="R14" s="289"/>
      <c r="S14" s="289"/>
      <c r="T14" s="289"/>
      <c r="U14" s="289"/>
    </row>
    <row r="15" spans="1:21">
      <c r="A15" s="321">
        <v>11</v>
      </c>
      <c r="B15" s="321" t="s">
        <v>162</v>
      </c>
      <c r="C15" s="228" t="s">
        <v>26</v>
      </c>
      <c r="D15" s="323">
        <v>42177</v>
      </c>
      <c r="E15" s="324">
        <v>10</v>
      </c>
      <c r="F15" s="325">
        <v>0.65</v>
      </c>
      <c r="G15" s="325"/>
      <c r="H15" s="326">
        <f t="shared" si="0"/>
        <v>9.35</v>
      </c>
      <c r="I15" s="324">
        <v>10</v>
      </c>
      <c r="J15" s="325">
        <v>0.4</v>
      </c>
      <c r="K15" s="325"/>
      <c r="L15" s="326">
        <f t="shared" si="1"/>
        <v>9.6</v>
      </c>
      <c r="M15" s="324">
        <v>10</v>
      </c>
      <c r="N15" s="325">
        <v>0.55000000000000004</v>
      </c>
      <c r="O15" s="325"/>
      <c r="P15" s="326">
        <f t="shared" si="2"/>
        <v>9.4499999999999993</v>
      </c>
      <c r="Q15" s="328">
        <f t="shared" si="3"/>
        <v>28.4</v>
      </c>
      <c r="R15" s="289"/>
      <c r="S15" s="289"/>
      <c r="T15" s="289"/>
      <c r="U15" s="289"/>
    </row>
    <row r="16" spans="1:21">
      <c r="A16" s="321">
        <v>12</v>
      </c>
      <c r="B16" s="321" t="s">
        <v>140</v>
      </c>
      <c r="C16" s="322" t="s">
        <v>21</v>
      </c>
      <c r="D16" s="323">
        <v>41789</v>
      </c>
      <c r="E16" s="324">
        <v>10</v>
      </c>
      <c r="F16" s="325">
        <v>0.45</v>
      </c>
      <c r="G16" s="325"/>
      <c r="H16" s="326">
        <f t="shared" si="0"/>
        <v>9.5500000000000007</v>
      </c>
      <c r="I16" s="324">
        <v>10</v>
      </c>
      <c r="J16" s="325">
        <v>0.7</v>
      </c>
      <c r="K16" s="325"/>
      <c r="L16" s="326">
        <f t="shared" si="1"/>
        <v>9.3000000000000007</v>
      </c>
      <c r="M16" s="324">
        <v>10</v>
      </c>
      <c r="N16" s="325">
        <v>0.45</v>
      </c>
      <c r="O16" s="325"/>
      <c r="P16" s="326">
        <f t="shared" si="2"/>
        <v>9.5500000000000007</v>
      </c>
      <c r="Q16" s="328">
        <f t="shared" si="3"/>
        <v>28.400000000000002</v>
      </c>
      <c r="R16" s="289"/>
      <c r="S16" s="289"/>
      <c r="T16" s="289"/>
      <c r="U16" s="289"/>
    </row>
    <row r="17" spans="1:21">
      <c r="A17" s="321">
        <v>13</v>
      </c>
      <c r="B17" s="353" t="s">
        <v>143</v>
      </c>
      <c r="C17" s="322" t="s">
        <v>21</v>
      </c>
      <c r="D17" s="354">
        <v>42367</v>
      </c>
      <c r="E17" s="324">
        <v>10</v>
      </c>
      <c r="F17" s="325">
        <v>0.7</v>
      </c>
      <c r="G17" s="325"/>
      <c r="H17" s="326">
        <f t="shared" si="0"/>
        <v>9.3000000000000007</v>
      </c>
      <c r="I17" s="324">
        <v>10</v>
      </c>
      <c r="J17" s="325">
        <v>0.45</v>
      </c>
      <c r="K17" s="325"/>
      <c r="L17" s="326">
        <f t="shared" si="1"/>
        <v>9.5500000000000007</v>
      </c>
      <c r="M17" s="324">
        <v>10</v>
      </c>
      <c r="N17" s="325">
        <v>0.6</v>
      </c>
      <c r="O17" s="325"/>
      <c r="P17" s="326">
        <f t="shared" si="2"/>
        <v>9.4</v>
      </c>
      <c r="Q17" s="328">
        <f t="shared" si="3"/>
        <v>28.25</v>
      </c>
      <c r="R17" s="289"/>
      <c r="S17" s="289"/>
      <c r="T17" s="289"/>
      <c r="U17" s="289"/>
    </row>
    <row r="18" spans="1:21">
      <c r="A18" s="321">
        <v>14</v>
      </c>
      <c r="B18" s="321" t="s">
        <v>144</v>
      </c>
      <c r="C18" s="228" t="s">
        <v>21</v>
      </c>
      <c r="D18" s="323">
        <v>42338</v>
      </c>
      <c r="E18" s="324">
        <v>10</v>
      </c>
      <c r="F18" s="325">
        <v>0.77500000000000002</v>
      </c>
      <c r="G18" s="325"/>
      <c r="H18" s="326">
        <f t="shared" si="0"/>
        <v>9.2249999999999996</v>
      </c>
      <c r="I18" s="324">
        <v>10</v>
      </c>
      <c r="J18" s="325">
        <v>0.5</v>
      </c>
      <c r="K18" s="325"/>
      <c r="L18" s="326">
        <f t="shared" si="1"/>
        <v>9.5</v>
      </c>
      <c r="M18" s="324">
        <v>10</v>
      </c>
      <c r="N18" s="325">
        <v>0.52500000000000002</v>
      </c>
      <c r="O18" s="325"/>
      <c r="P18" s="326">
        <f t="shared" si="2"/>
        <v>9.4749999999999996</v>
      </c>
      <c r="Q18" s="328">
        <f t="shared" si="3"/>
        <v>28.200000000000003</v>
      </c>
      <c r="R18" s="289"/>
      <c r="S18" s="289"/>
      <c r="T18" s="289"/>
      <c r="U18" s="289"/>
    </row>
    <row r="19" spans="1:21">
      <c r="A19" s="321">
        <v>15</v>
      </c>
      <c r="B19" s="321" t="s">
        <v>165</v>
      </c>
      <c r="C19" s="322" t="s">
        <v>26</v>
      </c>
      <c r="D19" s="323">
        <v>41915</v>
      </c>
      <c r="E19" s="324">
        <v>10</v>
      </c>
      <c r="F19" s="325">
        <v>0.8</v>
      </c>
      <c r="G19" s="325"/>
      <c r="H19" s="326">
        <f t="shared" si="0"/>
        <v>9.1999999999999993</v>
      </c>
      <c r="I19" s="324">
        <v>10</v>
      </c>
      <c r="J19" s="325">
        <v>0.55000000000000004</v>
      </c>
      <c r="K19" s="325"/>
      <c r="L19" s="326">
        <f t="shared" si="1"/>
        <v>9.4499999999999993</v>
      </c>
      <c r="M19" s="324">
        <v>10</v>
      </c>
      <c r="N19" s="325">
        <v>0.45</v>
      </c>
      <c r="O19" s="325"/>
      <c r="P19" s="326">
        <f t="shared" si="2"/>
        <v>9.5500000000000007</v>
      </c>
      <c r="Q19" s="328">
        <f t="shared" si="3"/>
        <v>28.2</v>
      </c>
      <c r="R19" s="289"/>
      <c r="S19" s="289"/>
      <c r="T19" s="289"/>
      <c r="U19" s="289"/>
    </row>
    <row r="20" spans="1:21">
      <c r="A20" s="321">
        <v>16</v>
      </c>
      <c r="B20" s="321" t="s">
        <v>145</v>
      </c>
      <c r="C20" s="322" t="s">
        <v>21</v>
      </c>
      <c r="D20" s="323">
        <v>42135</v>
      </c>
      <c r="E20" s="324">
        <v>10</v>
      </c>
      <c r="F20" s="325">
        <v>0.8</v>
      </c>
      <c r="G20" s="325"/>
      <c r="H20" s="326">
        <f t="shared" si="0"/>
        <v>9.1999999999999993</v>
      </c>
      <c r="I20" s="324">
        <v>10</v>
      </c>
      <c r="J20" s="325">
        <v>0.7</v>
      </c>
      <c r="K20" s="325"/>
      <c r="L20" s="326">
        <f t="shared" si="1"/>
        <v>9.3000000000000007</v>
      </c>
      <c r="M20" s="324">
        <v>10</v>
      </c>
      <c r="N20" s="325">
        <v>0.35</v>
      </c>
      <c r="O20" s="325"/>
      <c r="P20" s="326">
        <f t="shared" si="2"/>
        <v>9.65</v>
      </c>
      <c r="Q20" s="328">
        <f t="shared" si="3"/>
        <v>28.15</v>
      </c>
      <c r="R20" s="289"/>
      <c r="S20" s="289"/>
      <c r="T20" s="289"/>
      <c r="U20" s="289"/>
    </row>
    <row r="21" spans="1:21">
      <c r="A21" s="321">
        <v>17</v>
      </c>
      <c r="B21" s="321" t="s">
        <v>146</v>
      </c>
      <c r="C21" s="322" t="s">
        <v>21</v>
      </c>
      <c r="D21" s="323">
        <v>42158</v>
      </c>
      <c r="E21" s="324">
        <v>10</v>
      </c>
      <c r="F21" s="325">
        <v>0.77500000000000002</v>
      </c>
      <c r="G21" s="325"/>
      <c r="H21" s="326">
        <f t="shared" si="0"/>
        <v>9.2249999999999996</v>
      </c>
      <c r="I21" s="324">
        <v>10</v>
      </c>
      <c r="J21" s="325">
        <v>0.4</v>
      </c>
      <c r="K21" s="325"/>
      <c r="L21" s="326">
        <f t="shared" si="1"/>
        <v>9.6</v>
      </c>
      <c r="M21" s="324">
        <v>10</v>
      </c>
      <c r="N21" s="325">
        <v>0.7</v>
      </c>
      <c r="O21" s="325"/>
      <c r="P21" s="326">
        <f t="shared" si="2"/>
        <v>9.3000000000000007</v>
      </c>
      <c r="Q21" s="328">
        <f t="shared" si="3"/>
        <v>28.125</v>
      </c>
      <c r="R21" s="289"/>
      <c r="S21" s="289"/>
      <c r="T21" s="289"/>
      <c r="U21" s="289"/>
    </row>
    <row r="22" spans="1:21">
      <c r="A22" s="321">
        <v>18</v>
      </c>
      <c r="B22" s="353" t="s">
        <v>161</v>
      </c>
      <c r="C22" s="322" t="s">
        <v>21</v>
      </c>
      <c r="D22" s="354">
        <v>42122</v>
      </c>
      <c r="E22" s="324">
        <v>10</v>
      </c>
      <c r="F22" s="325">
        <v>0.75</v>
      </c>
      <c r="G22" s="325"/>
      <c r="H22" s="326">
        <f t="shared" si="0"/>
        <v>9.25</v>
      </c>
      <c r="I22" s="324">
        <v>10</v>
      </c>
      <c r="J22" s="325">
        <v>0.4</v>
      </c>
      <c r="K22" s="325"/>
      <c r="L22" s="326">
        <f t="shared" si="1"/>
        <v>9.6</v>
      </c>
      <c r="M22" s="324">
        <v>10</v>
      </c>
      <c r="N22" s="325">
        <v>0.75</v>
      </c>
      <c r="O22" s="325"/>
      <c r="P22" s="326">
        <f t="shared" si="2"/>
        <v>9.25</v>
      </c>
      <c r="Q22" s="328">
        <f t="shared" si="3"/>
        <v>28.1</v>
      </c>
      <c r="R22" s="289"/>
      <c r="S22" s="289"/>
      <c r="T22" s="289"/>
      <c r="U22" s="289"/>
    </row>
    <row r="23" spans="1:21">
      <c r="A23" s="321">
        <v>19</v>
      </c>
      <c r="B23" s="321" t="s">
        <v>153</v>
      </c>
      <c r="C23" s="322" t="s">
        <v>21</v>
      </c>
      <c r="D23" s="323">
        <v>41796</v>
      </c>
      <c r="E23" s="324">
        <v>10</v>
      </c>
      <c r="F23" s="325">
        <v>0.92500000000000004</v>
      </c>
      <c r="G23" s="325"/>
      <c r="H23" s="326">
        <f t="shared" si="0"/>
        <v>9.0749999999999993</v>
      </c>
      <c r="I23" s="324">
        <v>10</v>
      </c>
      <c r="J23" s="325">
        <v>0.5</v>
      </c>
      <c r="K23" s="325"/>
      <c r="L23" s="326">
        <f t="shared" si="1"/>
        <v>9.5</v>
      </c>
      <c r="M23" s="324">
        <v>10</v>
      </c>
      <c r="N23" s="325">
        <v>0.5</v>
      </c>
      <c r="O23" s="325"/>
      <c r="P23" s="326">
        <f t="shared" si="2"/>
        <v>9.5</v>
      </c>
      <c r="Q23" s="328">
        <f t="shared" si="3"/>
        <v>28.074999999999999</v>
      </c>
      <c r="R23" s="289"/>
      <c r="S23" s="289"/>
      <c r="T23" s="289"/>
      <c r="U23" s="289"/>
    </row>
    <row r="24" spans="1:21">
      <c r="A24" s="321">
        <v>20</v>
      </c>
      <c r="B24" s="321" t="s">
        <v>187</v>
      </c>
      <c r="C24" s="322" t="s">
        <v>26</v>
      </c>
      <c r="D24" s="323">
        <v>42153</v>
      </c>
      <c r="E24" s="324">
        <v>10</v>
      </c>
      <c r="F24" s="325">
        <v>0.75</v>
      </c>
      <c r="G24" s="325"/>
      <c r="H24" s="326">
        <f t="shared" si="0"/>
        <v>9.25</v>
      </c>
      <c r="I24" s="324">
        <v>10</v>
      </c>
      <c r="J24" s="325">
        <v>0.5</v>
      </c>
      <c r="K24" s="325"/>
      <c r="L24" s="326">
        <f t="shared" si="1"/>
        <v>9.5</v>
      </c>
      <c r="M24" s="324">
        <v>10</v>
      </c>
      <c r="N24" s="325">
        <v>0.72499999999999998</v>
      </c>
      <c r="O24" s="325"/>
      <c r="P24" s="326">
        <f t="shared" si="2"/>
        <v>9.2750000000000004</v>
      </c>
      <c r="Q24" s="328">
        <f t="shared" si="3"/>
        <v>28.024999999999999</v>
      </c>
      <c r="R24" s="289"/>
      <c r="S24" s="289"/>
      <c r="T24" s="289"/>
      <c r="U24" s="289"/>
    </row>
    <row r="25" spans="1:21">
      <c r="A25" s="321">
        <v>21</v>
      </c>
      <c r="B25" s="321" t="s">
        <v>170</v>
      </c>
      <c r="C25" s="322" t="s">
        <v>35</v>
      </c>
      <c r="D25" s="323">
        <v>42291</v>
      </c>
      <c r="E25" s="324">
        <v>10</v>
      </c>
      <c r="F25" s="325">
        <v>0.875</v>
      </c>
      <c r="G25" s="325"/>
      <c r="H25" s="326">
        <f t="shared" si="0"/>
        <v>9.125</v>
      </c>
      <c r="I25" s="324">
        <v>10</v>
      </c>
      <c r="J25" s="325">
        <v>0.4</v>
      </c>
      <c r="K25" s="325"/>
      <c r="L25" s="326">
        <f t="shared" si="1"/>
        <v>9.6</v>
      </c>
      <c r="M25" s="324">
        <v>10</v>
      </c>
      <c r="N25" s="325">
        <v>0.75</v>
      </c>
      <c r="O25" s="325"/>
      <c r="P25" s="326">
        <f t="shared" si="2"/>
        <v>9.25</v>
      </c>
      <c r="Q25" s="328">
        <f t="shared" si="3"/>
        <v>27.975000000000001</v>
      </c>
      <c r="R25" s="289"/>
      <c r="S25" s="289"/>
      <c r="T25" s="289"/>
      <c r="U25" s="289"/>
    </row>
    <row r="26" spans="1:21">
      <c r="A26" s="321">
        <v>22</v>
      </c>
      <c r="B26" s="353" t="s">
        <v>149</v>
      </c>
      <c r="C26" s="322" t="s">
        <v>49</v>
      </c>
      <c r="D26" s="354">
        <v>42291</v>
      </c>
      <c r="E26" s="324">
        <v>10</v>
      </c>
      <c r="F26" s="325">
        <v>1</v>
      </c>
      <c r="G26" s="325">
        <v>0.1</v>
      </c>
      <c r="H26" s="326">
        <f t="shared" si="0"/>
        <v>8.9</v>
      </c>
      <c r="I26" s="324">
        <v>10</v>
      </c>
      <c r="J26" s="325">
        <v>0.8</v>
      </c>
      <c r="K26" s="325"/>
      <c r="L26" s="326">
        <f t="shared" si="1"/>
        <v>9.1999999999999993</v>
      </c>
      <c r="M26" s="324">
        <v>10</v>
      </c>
      <c r="N26" s="325">
        <v>0.15</v>
      </c>
      <c r="O26" s="325"/>
      <c r="P26" s="326">
        <f t="shared" si="2"/>
        <v>9.85</v>
      </c>
      <c r="Q26" s="328">
        <f t="shared" si="3"/>
        <v>27.950000000000003</v>
      </c>
      <c r="R26" s="289"/>
      <c r="S26" s="289"/>
      <c r="T26" s="289"/>
      <c r="U26" s="289"/>
    </row>
    <row r="27" spans="1:21">
      <c r="A27" s="321">
        <v>23</v>
      </c>
      <c r="B27" s="321" t="s">
        <v>151</v>
      </c>
      <c r="C27" s="322" t="s">
        <v>43</v>
      </c>
      <c r="D27" s="323">
        <v>42190</v>
      </c>
      <c r="E27" s="324">
        <v>10</v>
      </c>
      <c r="F27" s="325">
        <v>0.65</v>
      </c>
      <c r="G27" s="325"/>
      <c r="H27" s="326">
        <f t="shared" si="0"/>
        <v>9.35</v>
      </c>
      <c r="I27" s="324">
        <v>10</v>
      </c>
      <c r="J27" s="325">
        <v>0.35</v>
      </c>
      <c r="K27" s="325"/>
      <c r="L27" s="326">
        <f t="shared" si="1"/>
        <v>9.65</v>
      </c>
      <c r="M27" s="324">
        <v>10</v>
      </c>
      <c r="N27" s="325">
        <v>1.05</v>
      </c>
      <c r="O27" s="325"/>
      <c r="P27" s="326">
        <f t="shared" si="2"/>
        <v>8.9499999999999993</v>
      </c>
      <c r="Q27" s="328">
        <f t="shared" si="3"/>
        <v>27.95</v>
      </c>
      <c r="R27" s="289"/>
      <c r="S27" s="289"/>
      <c r="T27" s="289"/>
      <c r="U27" s="289"/>
    </row>
    <row r="28" spans="1:21">
      <c r="A28" s="339">
        <v>24</v>
      </c>
      <c r="B28" s="295" t="s">
        <v>150</v>
      </c>
      <c r="C28" s="294" t="s">
        <v>86</v>
      </c>
      <c r="D28" s="293">
        <v>41689</v>
      </c>
      <c r="E28" s="292">
        <v>10</v>
      </c>
      <c r="F28" s="291">
        <v>1</v>
      </c>
      <c r="G28" s="291">
        <v>0.1</v>
      </c>
      <c r="H28" s="290">
        <f t="shared" si="0"/>
        <v>8.9</v>
      </c>
      <c r="I28" s="292">
        <v>10</v>
      </c>
      <c r="J28" s="291">
        <v>0.5</v>
      </c>
      <c r="K28" s="291"/>
      <c r="L28" s="290">
        <f t="shared" si="1"/>
        <v>9.5</v>
      </c>
      <c r="M28" s="292">
        <v>10</v>
      </c>
      <c r="N28" s="291">
        <v>0.5</v>
      </c>
      <c r="O28" s="291"/>
      <c r="P28" s="290">
        <f t="shared" si="2"/>
        <v>9.5</v>
      </c>
      <c r="Q28" s="305">
        <f t="shared" si="3"/>
        <v>27.9</v>
      </c>
      <c r="R28" s="289"/>
      <c r="S28" s="289"/>
      <c r="T28" s="289"/>
      <c r="U28" s="289"/>
    </row>
    <row r="29" spans="1:21">
      <c r="A29" s="339">
        <v>25</v>
      </c>
      <c r="B29" s="295" t="s">
        <v>156</v>
      </c>
      <c r="C29" s="294" t="s">
        <v>26</v>
      </c>
      <c r="D29" s="293">
        <v>41878</v>
      </c>
      <c r="E29" s="292">
        <v>10</v>
      </c>
      <c r="F29" s="291">
        <v>1.0249999999999999</v>
      </c>
      <c r="G29" s="291"/>
      <c r="H29" s="290">
        <f t="shared" si="0"/>
        <v>8.9749999999999996</v>
      </c>
      <c r="I29" s="292">
        <v>10</v>
      </c>
      <c r="J29" s="291">
        <v>0.6</v>
      </c>
      <c r="K29" s="291"/>
      <c r="L29" s="290">
        <f t="shared" si="1"/>
        <v>9.4</v>
      </c>
      <c r="M29" s="292">
        <v>10</v>
      </c>
      <c r="N29" s="291">
        <v>0.5</v>
      </c>
      <c r="O29" s="291"/>
      <c r="P29" s="290">
        <f t="shared" si="2"/>
        <v>9.5</v>
      </c>
      <c r="Q29" s="305">
        <f t="shared" si="3"/>
        <v>27.875</v>
      </c>
      <c r="R29" s="289"/>
      <c r="S29" s="289"/>
      <c r="T29" s="289"/>
      <c r="U29" s="289"/>
    </row>
    <row r="30" spans="1:21">
      <c r="A30" s="339">
        <v>26</v>
      </c>
      <c r="B30" s="295" t="s">
        <v>152</v>
      </c>
      <c r="C30" s="294" t="s">
        <v>21</v>
      </c>
      <c r="D30" s="293">
        <v>41943</v>
      </c>
      <c r="E30" s="292">
        <v>10</v>
      </c>
      <c r="F30" s="291">
        <v>0.8</v>
      </c>
      <c r="G30" s="291"/>
      <c r="H30" s="290">
        <f t="shared" si="0"/>
        <v>9.1999999999999993</v>
      </c>
      <c r="I30" s="292">
        <v>10</v>
      </c>
      <c r="J30" s="291">
        <v>0.55000000000000004</v>
      </c>
      <c r="K30" s="291"/>
      <c r="L30" s="290">
        <f t="shared" si="1"/>
        <v>9.4499999999999993</v>
      </c>
      <c r="M30" s="292">
        <v>10</v>
      </c>
      <c r="N30" s="291">
        <v>0.8</v>
      </c>
      <c r="O30" s="291"/>
      <c r="P30" s="290">
        <f t="shared" si="2"/>
        <v>9.1999999999999993</v>
      </c>
      <c r="Q30" s="305">
        <f t="shared" si="3"/>
        <v>27.849999999999998</v>
      </c>
      <c r="R30" s="289"/>
      <c r="S30" s="289"/>
      <c r="T30" s="289"/>
      <c r="U30" s="289"/>
    </row>
    <row r="31" spans="1:21">
      <c r="A31" s="339">
        <v>27</v>
      </c>
      <c r="B31" s="295" t="s">
        <v>154</v>
      </c>
      <c r="C31" s="294" t="s">
        <v>43</v>
      </c>
      <c r="D31" s="293">
        <v>42228</v>
      </c>
      <c r="E31" s="292">
        <v>10</v>
      </c>
      <c r="F31" s="291">
        <v>0.9</v>
      </c>
      <c r="G31" s="291"/>
      <c r="H31" s="290">
        <f t="shared" si="0"/>
        <v>9.1</v>
      </c>
      <c r="I31" s="292">
        <v>10</v>
      </c>
      <c r="J31" s="291">
        <v>0.65</v>
      </c>
      <c r="K31" s="291"/>
      <c r="L31" s="290">
        <f t="shared" si="1"/>
        <v>9.35</v>
      </c>
      <c r="M31" s="292">
        <v>10</v>
      </c>
      <c r="N31" s="291">
        <v>0.65</v>
      </c>
      <c r="O31" s="291"/>
      <c r="P31" s="290">
        <f t="shared" si="2"/>
        <v>9.35</v>
      </c>
      <c r="Q31" s="305">
        <f t="shared" si="3"/>
        <v>27.799999999999997</v>
      </c>
      <c r="R31" s="289"/>
      <c r="S31" s="289"/>
      <c r="T31" s="289"/>
      <c r="U31" s="289"/>
    </row>
    <row r="32" spans="1:21" ht="15.75" thickBot="1">
      <c r="A32" s="67">
        <v>28</v>
      </c>
      <c r="B32" s="57" t="s">
        <v>164</v>
      </c>
      <c r="C32" s="58" t="s">
        <v>21</v>
      </c>
      <c r="D32" s="59">
        <v>42230</v>
      </c>
      <c r="E32" s="60">
        <v>10</v>
      </c>
      <c r="F32" s="61">
        <v>0.8</v>
      </c>
      <c r="G32" s="61"/>
      <c r="H32" s="62">
        <f t="shared" si="0"/>
        <v>9.1999999999999993</v>
      </c>
      <c r="I32" s="60">
        <v>10</v>
      </c>
      <c r="J32" s="61">
        <v>0.82499999999999996</v>
      </c>
      <c r="K32" s="61"/>
      <c r="L32" s="62">
        <f t="shared" si="1"/>
        <v>9.1750000000000007</v>
      </c>
      <c r="M32" s="60">
        <v>10</v>
      </c>
      <c r="N32" s="61">
        <v>0.6</v>
      </c>
      <c r="O32" s="61"/>
      <c r="P32" s="62">
        <f t="shared" si="2"/>
        <v>9.4</v>
      </c>
      <c r="Q32" s="63">
        <f t="shared" si="3"/>
        <v>27.774999999999999</v>
      </c>
      <c r="R32" s="289"/>
      <c r="S32" s="289"/>
      <c r="T32" s="289"/>
      <c r="U32" s="289"/>
    </row>
    <row r="33" spans="1:21">
      <c r="A33" s="73">
        <v>29</v>
      </c>
      <c r="B33" s="230" t="s">
        <v>169</v>
      </c>
      <c r="C33" s="50" t="s">
        <v>43</v>
      </c>
      <c r="D33" s="355">
        <v>42056</v>
      </c>
      <c r="E33" s="52">
        <v>10</v>
      </c>
      <c r="F33" s="53">
        <v>1.175</v>
      </c>
      <c r="G33" s="53"/>
      <c r="H33" s="54">
        <f t="shared" si="0"/>
        <v>8.8249999999999993</v>
      </c>
      <c r="I33" s="52">
        <v>10</v>
      </c>
      <c r="J33" s="53">
        <v>0.45</v>
      </c>
      <c r="K33" s="53"/>
      <c r="L33" s="54">
        <f t="shared" si="1"/>
        <v>9.5500000000000007</v>
      </c>
      <c r="M33" s="52">
        <v>10</v>
      </c>
      <c r="N33" s="53">
        <v>0.6</v>
      </c>
      <c r="O33" s="53"/>
      <c r="P33" s="54">
        <f t="shared" si="2"/>
        <v>9.4</v>
      </c>
      <c r="Q33" s="55">
        <f t="shared" si="3"/>
        <v>27.774999999999999</v>
      </c>
      <c r="R33" s="289"/>
      <c r="S33" s="289"/>
      <c r="T33" s="289"/>
      <c r="U33" s="289"/>
    </row>
    <row r="34" spans="1:21">
      <c r="A34" s="339">
        <v>30</v>
      </c>
      <c r="B34" s="295" t="s">
        <v>155</v>
      </c>
      <c r="C34" s="294" t="s">
        <v>86</v>
      </c>
      <c r="D34" s="293">
        <v>41799</v>
      </c>
      <c r="E34" s="292">
        <v>10</v>
      </c>
      <c r="F34" s="291">
        <v>0.77500000000000002</v>
      </c>
      <c r="G34" s="291"/>
      <c r="H34" s="290">
        <f t="shared" si="0"/>
        <v>9.2249999999999996</v>
      </c>
      <c r="I34" s="292">
        <v>10</v>
      </c>
      <c r="J34" s="291">
        <v>0.7</v>
      </c>
      <c r="K34" s="291"/>
      <c r="L34" s="290">
        <f t="shared" si="1"/>
        <v>9.3000000000000007</v>
      </c>
      <c r="M34" s="292">
        <v>10</v>
      </c>
      <c r="N34" s="291">
        <v>0.75</v>
      </c>
      <c r="O34" s="291"/>
      <c r="P34" s="290">
        <f t="shared" si="2"/>
        <v>9.25</v>
      </c>
      <c r="Q34" s="305">
        <f t="shared" si="3"/>
        <v>27.774999999999999</v>
      </c>
      <c r="R34" s="289"/>
      <c r="S34" s="289"/>
      <c r="T34" s="289"/>
      <c r="U34" s="289"/>
    </row>
    <row r="35" spans="1:21">
      <c r="A35" s="339">
        <v>31</v>
      </c>
      <c r="B35" s="349" t="s">
        <v>174</v>
      </c>
      <c r="C35" s="294" t="s">
        <v>35</v>
      </c>
      <c r="D35" s="350">
        <v>42227</v>
      </c>
      <c r="E35" s="292">
        <v>10</v>
      </c>
      <c r="F35" s="291">
        <v>0.6</v>
      </c>
      <c r="G35" s="291"/>
      <c r="H35" s="290">
        <f t="shared" si="0"/>
        <v>9.4</v>
      </c>
      <c r="I35" s="292">
        <v>10</v>
      </c>
      <c r="J35" s="291">
        <v>0.2</v>
      </c>
      <c r="K35" s="291"/>
      <c r="L35" s="290">
        <f t="shared" si="1"/>
        <v>9.8000000000000007</v>
      </c>
      <c r="M35" s="292">
        <v>9</v>
      </c>
      <c r="N35" s="291">
        <v>0.5</v>
      </c>
      <c r="O35" s="291"/>
      <c r="P35" s="290">
        <f t="shared" si="2"/>
        <v>8.5</v>
      </c>
      <c r="Q35" s="305">
        <f t="shared" si="3"/>
        <v>27.700000000000003</v>
      </c>
      <c r="R35" s="289"/>
      <c r="S35" s="289"/>
      <c r="T35" s="289"/>
      <c r="U35" s="289"/>
    </row>
    <row r="36" spans="1:21">
      <c r="A36" s="339">
        <v>32</v>
      </c>
      <c r="B36" s="295" t="s">
        <v>188</v>
      </c>
      <c r="C36" s="294" t="s">
        <v>26</v>
      </c>
      <c r="D36" s="293">
        <v>41847</v>
      </c>
      <c r="E36" s="292">
        <v>10</v>
      </c>
      <c r="F36" s="291">
        <v>0.82499999999999996</v>
      </c>
      <c r="G36" s="291"/>
      <c r="H36" s="290">
        <f t="shared" si="0"/>
        <v>9.1750000000000007</v>
      </c>
      <c r="I36" s="292">
        <v>10</v>
      </c>
      <c r="J36" s="291">
        <v>1.0249999999999999</v>
      </c>
      <c r="K36" s="291"/>
      <c r="L36" s="290">
        <f t="shared" si="1"/>
        <v>8.9749999999999996</v>
      </c>
      <c r="M36" s="292">
        <v>10</v>
      </c>
      <c r="N36" s="291">
        <v>0.45</v>
      </c>
      <c r="O36" s="291"/>
      <c r="P36" s="290">
        <f t="shared" si="2"/>
        <v>9.5500000000000007</v>
      </c>
      <c r="Q36" s="305">
        <f t="shared" si="3"/>
        <v>27.7</v>
      </c>
    </row>
    <row r="37" spans="1:21">
      <c r="A37" s="339">
        <v>33</v>
      </c>
      <c r="B37" s="295" t="s">
        <v>157</v>
      </c>
      <c r="C37" s="294" t="s">
        <v>49</v>
      </c>
      <c r="D37" s="293">
        <v>42324</v>
      </c>
      <c r="E37" s="292">
        <v>10</v>
      </c>
      <c r="F37" s="291">
        <v>1.1000000000000001</v>
      </c>
      <c r="G37" s="291">
        <v>0.1</v>
      </c>
      <c r="H37" s="290">
        <f t="shared" ref="H37:H68" si="4">SUM(E37-F37-G37)</f>
        <v>8.8000000000000007</v>
      </c>
      <c r="I37" s="292">
        <v>10</v>
      </c>
      <c r="J37" s="291">
        <v>0.85</v>
      </c>
      <c r="K37" s="291"/>
      <c r="L37" s="290">
        <f t="shared" ref="L37:L68" si="5">SUM(I37-J37-K37)</f>
        <v>9.15</v>
      </c>
      <c r="M37" s="292">
        <v>10</v>
      </c>
      <c r="N37" s="291">
        <v>0.3</v>
      </c>
      <c r="O37" s="291"/>
      <c r="P37" s="290">
        <f t="shared" ref="P37:P68" si="6">SUM(M37-N37-O37)</f>
        <v>9.6999999999999993</v>
      </c>
      <c r="Q37" s="305">
        <f t="shared" ref="Q37:Q68" si="7">SUM(H37+L37+P37)</f>
        <v>27.650000000000002</v>
      </c>
    </row>
    <row r="38" spans="1:21">
      <c r="A38" s="339">
        <v>34</v>
      </c>
      <c r="B38" s="295" t="s">
        <v>160</v>
      </c>
      <c r="C38" s="294" t="s">
        <v>23</v>
      </c>
      <c r="D38" s="293">
        <v>42132</v>
      </c>
      <c r="E38" s="292">
        <v>10</v>
      </c>
      <c r="F38" s="291">
        <v>1.2250000000000001</v>
      </c>
      <c r="G38" s="291"/>
      <c r="H38" s="290">
        <f t="shared" si="4"/>
        <v>8.7750000000000004</v>
      </c>
      <c r="I38" s="292">
        <v>10</v>
      </c>
      <c r="J38" s="291">
        <v>0.4</v>
      </c>
      <c r="K38" s="291"/>
      <c r="L38" s="290">
        <f t="shared" si="5"/>
        <v>9.6</v>
      </c>
      <c r="M38" s="292">
        <v>10</v>
      </c>
      <c r="N38" s="291">
        <v>0.75</v>
      </c>
      <c r="O38" s="291"/>
      <c r="P38" s="290">
        <f t="shared" si="6"/>
        <v>9.25</v>
      </c>
      <c r="Q38" s="305">
        <f t="shared" si="7"/>
        <v>27.625</v>
      </c>
    </row>
    <row r="39" spans="1:21">
      <c r="A39" s="339">
        <v>35</v>
      </c>
      <c r="B39" s="313" t="s">
        <v>176</v>
      </c>
      <c r="C39" s="294" t="s">
        <v>35</v>
      </c>
      <c r="D39" s="351">
        <v>42100</v>
      </c>
      <c r="E39" s="292">
        <v>10</v>
      </c>
      <c r="F39" s="291">
        <v>1.0249999999999999</v>
      </c>
      <c r="G39" s="291"/>
      <c r="H39" s="290">
        <f t="shared" si="4"/>
        <v>8.9749999999999996</v>
      </c>
      <c r="I39" s="292">
        <v>10</v>
      </c>
      <c r="J39" s="291">
        <v>0.4</v>
      </c>
      <c r="K39" s="291"/>
      <c r="L39" s="290">
        <f t="shared" si="5"/>
        <v>9.6</v>
      </c>
      <c r="M39" s="292">
        <v>9.5</v>
      </c>
      <c r="N39" s="291">
        <v>0.5</v>
      </c>
      <c r="O39" s="291"/>
      <c r="P39" s="290">
        <f t="shared" si="6"/>
        <v>9</v>
      </c>
      <c r="Q39" s="305">
        <f t="shared" si="7"/>
        <v>27.574999999999999</v>
      </c>
    </row>
    <row r="40" spans="1:21">
      <c r="A40" s="339">
        <v>36</v>
      </c>
      <c r="B40" s="295" t="s">
        <v>158</v>
      </c>
      <c r="C40" s="294" t="s">
        <v>43</v>
      </c>
      <c r="D40" s="293">
        <v>41778</v>
      </c>
      <c r="E40" s="292">
        <v>10</v>
      </c>
      <c r="F40" s="291">
        <v>0.92500000000000004</v>
      </c>
      <c r="G40" s="291"/>
      <c r="H40" s="290">
        <f t="shared" si="4"/>
        <v>9.0749999999999993</v>
      </c>
      <c r="I40" s="292">
        <v>10</v>
      </c>
      <c r="J40" s="291">
        <v>0.85</v>
      </c>
      <c r="K40" s="291"/>
      <c r="L40" s="290">
        <f t="shared" si="5"/>
        <v>9.15</v>
      </c>
      <c r="M40" s="292">
        <v>10</v>
      </c>
      <c r="N40" s="291">
        <v>0.65</v>
      </c>
      <c r="O40" s="291"/>
      <c r="P40" s="290">
        <f t="shared" si="6"/>
        <v>9.35</v>
      </c>
      <c r="Q40" s="305">
        <f t="shared" si="7"/>
        <v>27.575000000000003</v>
      </c>
    </row>
    <row r="41" spans="1:21">
      <c r="A41" s="339">
        <v>37</v>
      </c>
      <c r="B41" s="295" t="s">
        <v>173</v>
      </c>
      <c r="C41" s="294" t="s">
        <v>23</v>
      </c>
      <c r="D41" s="293">
        <v>41957</v>
      </c>
      <c r="E41" s="292">
        <v>10</v>
      </c>
      <c r="F41" s="291">
        <v>0.75</v>
      </c>
      <c r="G41" s="291"/>
      <c r="H41" s="290">
        <f t="shared" si="4"/>
        <v>9.25</v>
      </c>
      <c r="I41" s="292">
        <v>10</v>
      </c>
      <c r="J41" s="291">
        <v>0.85</v>
      </c>
      <c r="K41" s="291"/>
      <c r="L41" s="290">
        <f t="shared" si="5"/>
        <v>9.15</v>
      </c>
      <c r="M41" s="292">
        <v>10</v>
      </c>
      <c r="N41" s="291">
        <v>0.85</v>
      </c>
      <c r="O41" s="291"/>
      <c r="P41" s="290">
        <f t="shared" si="6"/>
        <v>9.15</v>
      </c>
      <c r="Q41" s="305">
        <f t="shared" si="7"/>
        <v>27.549999999999997</v>
      </c>
    </row>
    <row r="42" spans="1:21">
      <c r="A42" s="339">
        <v>38</v>
      </c>
      <c r="B42" s="295" t="s">
        <v>163</v>
      </c>
      <c r="C42" s="294" t="s">
        <v>86</v>
      </c>
      <c r="D42" s="293">
        <v>42286</v>
      </c>
      <c r="E42" s="292">
        <v>10</v>
      </c>
      <c r="F42" s="291">
        <v>0.42499999999999999</v>
      </c>
      <c r="G42" s="291">
        <v>0.3</v>
      </c>
      <c r="H42" s="290">
        <f t="shared" si="4"/>
        <v>9.2749999999999986</v>
      </c>
      <c r="I42" s="292">
        <v>10</v>
      </c>
      <c r="J42" s="291">
        <v>0.55000000000000004</v>
      </c>
      <c r="K42" s="291"/>
      <c r="L42" s="290">
        <f t="shared" si="5"/>
        <v>9.4499999999999993</v>
      </c>
      <c r="M42" s="292">
        <v>9.5</v>
      </c>
      <c r="N42" s="291">
        <v>0.9</v>
      </c>
      <c r="O42" s="291"/>
      <c r="P42" s="290">
        <f t="shared" si="6"/>
        <v>8.6</v>
      </c>
      <c r="Q42" s="305">
        <f t="shared" si="7"/>
        <v>27.324999999999996</v>
      </c>
    </row>
    <row r="43" spans="1:21">
      <c r="A43" s="339">
        <v>39</v>
      </c>
      <c r="B43" s="295" t="s">
        <v>180</v>
      </c>
      <c r="C43" s="294" t="s">
        <v>35</v>
      </c>
      <c r="D43" s="293">
        <v>41882</v>
      </c>
      <c r="E43" s="292">
        <v>10</v>
      </c>
      <c r="F43" s="291">
        <v>0.85</v>
      </c>
      <c r="G43" s="291"/>
      <c r="H43" s="290">
        <f t="shared" si="4"/>
        <v>9.15</v>
      </c>
      <c r="I43" s="292">
        <v>10</v>
      </c>
      <c r="J43" s="291">
        <v>0.9</v>
      </c>
      <c r="K43" s="291"/>
      <c r="L43" s="290">
        <f t="shared" si="5"/>
        <v>9.1</v>
      </c>
      <c r="M43" s="292">
        <v>10</v>
      </c>
      <c r="N43" s="291">
        <v>1</v>
      </c>
      <c r="O43" s="291"/>
      <c r="P43" s="290">
        <f t="shared" si="6"/>
        <v>9</v>
      </c>
      <c r="Q43" s="305">
        <f t="shared" si="7"/>
        <v>27.25</v>
      </c>
    </row>
    <row r="44" spans="1:21">
      <c r="A44" s="339">
        <v>40</v>
      </c>
      <c r="B44" s="313" t="s">
        <v>166</v>
      </c>
      <c r="C44" s="294" t="s">
        <v>86</v>
      </c>
      <c r="D44" s="351">
        <v>42266</v>
      </c>
      <c r="E44" s="292">
        <v>10</v>
      </c>
      <c r="F44" s="291">
        <v>0.8</v>
      </c>
      <c r="G44" s="291">
        <v>0.2</v>
      </c>
      <c r="H44" s="290">
        <f t="shared" si="4"/>
        <v>9</v>
      </c>
      <c r="I44" s="292">
        <v>10</v>
      </c>
      <c r="J44" s="291">
        <v>0.55000000000000004</v>
      </c>
      <c r="K44" s="291"/>
      <c r="L44" s="290">
        <f t="shared" si="5"/>
        <v>9.4499999999999993</v>
      </c>
      <c r="M44" s="292">
        <v>9.5</v>
      </c>
      <c r="N44" s="291">
        <v>0.75</v>
      </c>
      <c r="O44" s="291"/>
      <c r="P44" s="290">
        <f t="shared" si="6"/>
        <v>8.75</v>
      </c>
      <c r="Q44" s="305">
        <f t="shared" si="7"/>
        <v>27.2</v>
      </c>
    </row>
    <row r="45" spans="1:21">
      <c r="A45" s="339">
        <v>41</v>
      </c>
      <c r="B45" s="295" t="s">
        <v>167</v>
      </c>
      <c r="C45" s="294" t="s">
        <v>86</v>
      </c>
      <c r="D45" s="293">
        <v>42248</v>
      </c>
      <c r="E45" s="292">
        <v>10</v>
      </c>
      <c r="F45" s="291">
        <v>0.7</v>
      </c>
      <c r="G45" s="291"/>
      <c r="H45" s="290">
        <f t="shared" si="4"/>
        <v>9.3000000000000007</v>
      </c>
      <c r="I45" s="292">
        <v>10</v>
      </c>
      <c r="J45" s="291">
        <v>1.1000000000000001</v>
      </c>
      <c r="K45" s="291"/>
      <c r="L45" s="290">
        <f t="shared" si="5"/>
        <v>8.9</v>
      </c>
      <c r="M45" s="292">
        <v>10</v>
      </c>
      <c r="N45" s="291">
        <v>1</v>
      </c>
      <c r="O45" s="291"/>
      <c r="P45" s="290">
        <f t="shared" si="6"/>
        <v>9</v>
      </c>
      <c r="Q45" s="305">
        <f t="shared" si="7"/>
        <v>27.200000000000003</v>
      </c>
    </row>
    <row r="46" spans="1:21">
      <c r="A46" s="339">
        <v>42</v>
      </c>
      <c r="B46" s="295" t="s">
        <v>168</v>
      </c>
      <c r="C46" s="294" t="s">
        <v>49</v>
      </c>
      <c r="D46" s="293">
        <v>42323</v>
      </c>
      <c r="E46" s="292">
        <v>10</v>
      </c>
      <c r="F46" s="291">
        <v>1.3</v>
      </c>
      <c r="G46" s="291"/>
      <c r="H46" s="290">
        <f t="shared" si="4"/>
        <v>8.6999999999999993</v>
      </c>
      <c r="I46" s="292">
        <v>10</v>
      </c>
      <c r="J46" s="291">
        <v>1.1499999999999999</v>
      </c>
      <c r="K46" s="291"/>
      <c r="L46" s="290">
        <f t="shared" si="5"/>
        <v>8.85</v>
      </c>
      <c r="M46" s="292">
        <v>10</v>
      </c>
      <c r="N46" s="291">
        <v>0.5</v>
      </c>
      <c r="O46" s="291"/>
      <c r="P46" s="290">
        <f t="shared" si="6"/>
        <v>9.5</v>
      </c>
      <c r="Q46" s="305">
        <f t="shared" si="7"/>
        <v>27.049999999999997</v>
      </c>
    </row>
    <row r="47" spans="1:21">
      <c r="A47" s="339">
        <v>43</v>
      </c>
      <c r="B47" s="313" t="s">
        <v>184</v>
      </c>
      <c r="C47" s="294" t="s">
        <v>35</v>
      </c>
      <c r="D47" s="351">
        <v>42193</v>
      </c>
      <c r="E47" s="292">
        <v>10</v>
      </c>
      <c r="F47" s="291">
        <v>0.92500000000000004</v>
      </c>
      <c r="G47" s="291"/>
      <c r="H47" s="290">
        <f t="shared" si="4"/>
        <v>9.0749999999999993</v>
      </c>
      <c r="I47" s="292">
        <v>10</v>
      </c>
      <c r="J47" s="291">
        <v>0.7</v>
      </c>
      <c r="K47" s="291"/>
      <c r="L47" s="290">
        <f t="shared" si="5"/>
        <v>9.3000000000000007</v>
      </c>
      <c r="M47" s="292">
        <v>9</v>
      </c>
      <c r="N47" s="291">
        <v>0.55000000000000004</v>
      </c>
      <c r="O47" s="291"/>
      <c r="P47" s="290">
        <f t="shared" si="6"/>
        <v>8.4499999999999993</v>
      </c>
      <c r="Q47" s="305">
        <f t="shared" si="7"/>
        <v>26.824999999999999</v>
      </c>
    </row>
    <row r="48" spans="1:21">
      <c r="A48" s="339">
        <v>44</v>
      </c>
      <c r="B48" s="295" t="s">
        <v>181</v>
      </c>
      <c r="C48" s="294" t="s">
        <v>35</v>
      </c>
      <c r="D48" s="293">
        <v>41740</v>
      </c>
      <c r="E48" s="292">
        <v>10</v>
      </c>
      <c r="F48" s="291">
        <v>0.92500000000000004</v>
      </c>
      <c r="G48" s="291"/>
      <c r="H48" s="290">
        <f t="shared" si="4"/>
        <v>9.0749999999999993</v>
      </c>
      <c r="I48" s="292">
        <v>10</v>
      </c>
      <c r="J48" s="291">
        <v>0.57499999999999996</v>
      </c>
      <c r="K48" s="291"/>
      <c r="L48" s="290">
        <f t="shared" si="5"/>
        <v>9.4250000000000007</v>
      </c>
      <c r="M48" s="292">
        <v>9</v>
      </c>
      <c r="N48" s="291">
        <v>0.7</v>
      </c>
      <c r="O48" s="291"/>
      <c r="P48" s="290">
        <f t="shared" si="6"/>
        <v>8.3000000000000007</v>
      </c>
      <c r="Q48" s="305">
        <f t="shared" si="7"/>
        <v>26.8</v>
      </c>
    </row>
    <row r="49" spans="1:17">
      <c r="A49" s="339">
        <v>45</v>
      </c>
      <c r="B49" s="295" t="s">
        <v>171</v>
      </c>
      <c r="C49" s="294" t="s">
        <v>21</v>
      </c>
      <c r="D49" s="293">
        <v>42069</v>
      </c>
      <c r="E49" s="292">
        <v>10</v>
      </c>
      <c r="F49" s="291">
        <v>0.9</v>
      </c>
      <c r="G49" s="291">
        <v>0.1</v>
      </c>
      <c r="H49" s="290">
        <f t="shared" si="4"/>
        <v>9</v>
      </c>
      <c r="I49" s="292">
        <v>10</v>
      </c>
      <c r="J49" s="291">
        <v>1.2</v>
      </c>
      <c r="K49" s="291"/>
      <c r="L49" s="290">
        <f t="shared" si="5"/>
        <v>8.8000000000000007</v>
      </c>
      <c r="M49" s="292">
        <v>10</v>
      </c>
      <c r="N49" s="291">
        <v>1.05</v>
      </c>
      <c r="O49" s="291"/>
      <c r="P49" s="290">
        <f t="shared" si="6"/>
        <v>8.9499999999999993</v>
      </c>
      <c r="Q49" s="305">
        <f t="shared" si="7"/>
        <v>26.75</v>
      </c>
    </row>
    <row r="50" spans="1:17">
      <c r="A50" s="339">
        <v>46</v>
      </c>
      <c r="B50" s="295" t="s">
        <v>172</v>
      </c>
      <c r="C50" s="294" t="s">
        <v>49</v>
      </c>
      <c r="D50" s="293">
        <v>42069</v>
      </c>
      <c r="E50" s="292">
        <v>10</v>
      </c>
      <c r="F50" s="291">
        <v>1.25</v>
      </c>
      <c r="G50" s="291"/>
      <c r="H50" s="290">
        <f t="shared" si="4"/>
        <v>8.75</v>
      </c>
      <c r="I50" s="292">
        <v>10</v>
      </c>
      <c r="J50" s="291">
        <v>1.1499999999999999</v>
      </c>
      <c r="K50" s="291"/>
      <c r="L50" s="290">
        <f t="shared" si="5"/>
        <v>8.85</v>
      </c>
      <c r="M50" s="292">
        <v>10</v>
      </c>
      <c r="N50" s="291">
        <v>0.85</v>
      </c>
      <c r="O50" s="291"/>
      <c r="P50" s="290">
        <f t="shared" si="6"/>
        <v>9.15</v>
      </c>
      <c r="Q50" s="305">
        <f t="shared" si="7"/>
        <v>26.75</v>
      </c>
    </row>
    <row r="51" spans="1:17">
      <c r="A51" s="339">
        <v>47</v>
      </c>
      <c r="B51" s="295" t="s">
        <v>189</v>
      </c>
      <c r="C51" s="294" t="s">
        <v>23</v>
      </c>
      <c r="D51" s="293">
        <v>41796</v>
      </c>
      <c r="E51" s="292">
        <v>10</v>
      </c>
      <c r="F51" s="291">
        <v>1.35</v>
      </c>
      <c r="G51" s="291"/>
      <c r="H51" s="290">
        <f t="shared" si="4"/>
        <v>8.65</v>
      </c>
      <c r="I51" s="292">
        <v>10</v>
      </c>
      <c r="J51" s="291">
        <v>1.1000000000000001</v>
      </c>
      <c r="K51" s="291"/>
      <c r="L51" s="290">
        <f t="shared" si="5"/>
        <v>8.9</v>
      </c>
      <c r="M51" s="292">
        <v>10</v>
      </c>
      <c r="N51" s="291">
        <v>0.9</v>
      </c>
      <c r="O51" s="291"/>
      <c r="P51" s="290">
        <f t="shared" si="6"/>
        <v>9.1</v>
      </c>
      <c r="Q51" s="305">
        <f t="shared" si="7"/>
        <v>26.65</v>
      </c>
    </row>
    <row r="52" spans="1:17">
      <c r="A52" s="339">
        <v>48</v>
      </c>
      <c r="B52" s="295" t="s">
        <v>178</v>
      </c>
      <c r="C52" s="294" t="s">
        <v>35</v>
      </c>
      <c r="D52" s="293">
        <v>42272</v>
      </c>
      <c r="E52" s="292">
        <v>10</v>
      </c>
      <c r="F52" s="291">
        <v>1.25</v>
      </c>
      <c r="G52" s="291"/>
      <c r="H52" s="290">
        <f t="shared" si="4"/>
        <v>8.75</v>
      </c>
      <c r="I52" s="292">
        <v>10</v>
      </c>
      <c r="J52" s="291">
        <v>0.65</v>
      </c>
      <c r="K52" s="291"/>
      <c r="L52" s="290">
        <f t="shared" si="5"/>
        <v>9.35</v>
      </c>
      <c r="M52" s="292">
        <v>9</v>
      </c>
      <c r="N52" s="291">
        <v>0.75</v>
      </c>
      <c r="O52" s="291"/>
      <c r="P52" s="290">
        <f t="shared" si="6"/>
        <v>8.25</v>
      </c>
      <c r="Q52" s="305">
        <f t="shared" si="7"/>
        <v>26.35</v>
      </c>
    </row>
    <row r="53" spans="1:17">
      <c r="A53" s="339">
        <v>49</v>
      </c>
      <c r="B53" s="295" t="s">
        <v>175</v>
      </c>
      <c r="C53" s="294" t="s">
        <v>43</v>
      </c>
      <c r="D53" s="293">
        <v>42355</v>
      </c>
      <c r="E53" s="292">
        <v>10</v>
      </c>
      <c r="F53" s="291">
        <v>1.2</v>
      </c>
      <c r="G53" s="291">
        <v>0.1</v>
      </c>
      <c r="H53" s="290">
        <f t="shared" si="4"/>
        <v>8.7000000000000011</v>
      </c>
      <c r="I53" s="292">
        <v>10</v>
      </c>
      <c r="J53" s="291">
        <v>1.25</v>
      </c>
      <c r="K53" s="291">
        <v>0.3</v>
      </c>
      <c r="L53" s="290">
        <f t="shared" si="5"/>
        <v>8.4499999999999993</v>
      </c>
      <c r="M53" s="292">
        <v>10</v>
      </c>
      <c r="N53" s="291">
        <v>1</v>
      </c>
      <c r="O53" s="291"/>
      <c r="P53" s="290">
        <f t="shared" si="6"/>
        <v>9</v>
      </c>
      <c r="Q53" s="305">
        <f t="shared" si="7"/>
        <v>26.15</v>
      </c>
    </row>
    <row r="54" spans="1:17">
      <c r="A54" s="339">
        <v>50</v>
      </c>
      <c r="B54" s="295" t="s">
        <v>177</v>
      </c>
      <c r="C54" s="294" t="s">
        <v>35</v>
      </c>
      <c r="D54" s="293">
        <v>42113</v>
      </c>
      <c r="E54" s="292">
        <v>10</v>
      </c>
      <c r="F54" s="291">
        <v>0.9</v>
      </c>
      <c r="G54" s="291"/>
      <c r="H54" s="290">
        <f t="shared" si="4"/>
        <v>9.1</v>
      </c>
      <c r="I54" s="292">
        <v>10</v>
      </c>
      <c r="J54" s="291">
        <v>1.2</v>
      </c>
      <c r="K54" s="291"/>
      <c r="L54" s="290">
        <f t="shared" si="5"/>
        <v>8.8000000000000007</v>
      </c>
      <c r="M54" s="292">
        <v>9</v>
      </c>
      <c r="N54" s="291">
        <v>0.85</v>
      </c>
      <c r="O54" s="291"/>
      <c r="P54" s="290">
        <f t="shared" si="6"/>
        <v>8.15</v>
      </c>
      <c r="Q54" s="305">
        <f t="shared" si="7"/>
        <v>26.049999999999997</v>
      </c>
    </row>
    <row r="55" spans="1:17">
      <c r="A55" s="339">
        <v>51</v>
      </c>
      <c r="B55" s="295" t="s">
        <v>182</v>
      </c>
      <c r="C55" s="294" t="s">
        <v>35</v>
      </c>
      <c r="D55" s="293">
        <v>42091</v>
      </c>
      <c r="E55" s="292">
        <v>9</v>
      </c>
      <c r="F55" s="291">
        <v>0.7</v>
      </c>
      <c r="G55" s="291">
        <v>0.3</v>
      </c>
      <c r="H55" s="290">
        <f t="shared" si="4"/>
        <v>8</v>
      </c>
      <c r="I55" s="292">
        <v>10</v>
      </c>
      <c r="J55" s="291">
        <v>0.47499999999999998</v>
      </c>
      <c r="K55" s="291"/>
      <c r="L55" s="290">
        <f t="shared" si="5"/>
        <v>9.5250000000000004</v>
      </c>
      <c r="M55" s="292">
        <v>9</v>
      </c>
      <c r="N55" s="291">
        <v>0.8</v>
      </c>
      <c r="O55" s="291"/>
      <c r="P55" s="290">
        <f t="shared" si="6"/>
        <v>8.1999999999999993</v>
      </c>
      <c r="Q55" s="305">
        <f t="shared" si="7"/>
        <v>25.724999999999998</v>
      </c>
    </row>
    <row r="56" spans="1:17">
      <c r="A56" s="339">
        <v>52</v>
      </c>
      <c r="B56" s="295" t="s">
        <v>179</v>
      </c>
      <c r="C56" s="294" t="s">
        <v>53</v>
      </c>
      <c r="D56" s="293">
        <v>41729</v>
      </c>
      <c r="E56" s="292">
        <v>10</v>
      </c>
      <c r="F56" s="291">
        <v>1.55</v>
      </c>
      <c r="G56" s="291"/>
      <c r="H56" s="290">
        <f t="shared" si="4"/>
        <v>8.4499999999999993</v>
      </c>
      <c r="I56" s="292">
        <v>10</v>
      </c>
      <c r="J56" s="291">
        <v>0.75</v>
      </c>
      <c r="K56" s="291"/>
      <c r="L56" s="290">
        <f t="shared" si="5"/>
        <v>9.25</v>
      </c>
      <c r="M56" s="292">
        <v>9</v>
      </c>
      <c r="N56" s="291">
        <v>1</v>
      </c>
      <c r="O56" s="291"/>
      <c r="P56" s="290">
        <f t="shared" si="6"/>
        <v>8</v>
      </c>
      <c r="Q56" s="305">
        <f t="shared" si="7"/>
        <v>25.7</v>
      </c>
    </row>
    <row r="57" spans="1:17">
      <c r="A57" s="339">
        <v>53</v>
      </c>
      <c r="B57" s="295" t="s">
        <v>183</v>
      </c>
      <c r="C57" s="294" t="s">
        <v>53</v>
      </c>
      <c r="D57" s="293">
        <v>42150</v>
      </c>
      <c r="E57" s="292">
        <v>10</v>
      </c>
      <c r="F57" s="291">
        <v>1.9</v>
      </c>
      <c r="G57" s="291"/>
      <c r="H57" s="290">
        <f t="shared" si="4"/>
        <v>8.1</v>
      </c>
      <c r="I57" s="292">
        <v>10</v>
      </c>
      <c r="J57" s="291">
        <v>2</v>
      </c>
      <c r="K57" s="291"/>
      <c r="L57" s="290">
        <f t="shared" si="5"/>
        <v>8</v>
      </c>
      <c r="M57" s="292">
        <v>9.5</v>
      </c>
      <c r="N57" s="291">
        <v>0.85</v>
      </c>
      <c r="O57" s="291"/>
      <c r="P57" s="290">
        <f t="shared" si="6"/>
        <v>8.65</v>
      </c>
      <c r="Q57" s="305">
        <f t="shared" si="7"/>
        <v>24.75</v>
      </c>
    </row>
    <row r="58" spans="1:17">
      <c r="A58" s="339">
        <v>54</v>
      </c>
      <c r="B58" s="352" t="s">
        <v>185</v>
      </c>
      <c r="C58" s="294" t="s">
        <v>112</v>
      </c>
      <c r="D58" s="293">
        <v>42311</v>
      </c>
      <c r="E58" s="292">
        <v>10</v>
      </c>
      <c r="F58" s="291">
        <v>1.825</v>
      </c>
      <c r="G58" s="291"/>
      <c r="H58" s="290">
        <f t="shared" si="4"/>
        <v>8.1750000000000007</v>
      </c>
      <c r="I58" s="292">
        <v>9</v>
      </c>
      <c r="J58" s="291">
        <v>1.35</v>
      </c>
      <c r="K58" s="291"/>
      <c r="L58" s="290">
        <f t="shared" si="5"/>
        <v>7.65</v>
      </c>
      <c r="M58" s="292">
        <v>9.5</v>
      </c>
      <c r="N58" s="291">
        <v>1.25</v>
      </c>
      <c r="O58" s="291"/>
      <c r="P58" s="290">
        <f t="shared" si="6"/>
        <v>8.25</v>
      </c>
      <c r="Q58" s="305">
        <f t="shared" si="7"/>
        <v>24.075000000000003</v>
      </c>
    </row>
    <row r="59" spans="1:17">
      <c r="A59" s="339">
        <v>55</v>
      </c>
      <c r="B59" s="295" t="s">
        <v>186</v>
      </c>
      <c r="C59" s="294" t="s">
        <v>112</v>
      </c>
      <c r="D59" s="293">
        <v>42311</v>
      </c>
      <c r="E59" s="292">
        <v>10</v>
      </c>
      <c r="F59" s="291">
        <v>2.4</v>
      </c>
      <c r="G59" s="291"/>
      <c r="H59" s="290">
        <f t="shared" si="4"/>
        <v>7.6</v>
      </c>
      <c r="I59" s="292">
        <v>10</v>
      </c>
      <c r="J59" s="291">
        <v>1.3</v>
      </c>
      <c r="K59" s="291">
        <v>1</v>
      </c>
      <c r="L59" s="290">
        <f t="shared" si="5"/>
        <v>7.6999999999999993</v>
      </c>
      <c r="M59" s="292">
        <v>9</v>
      </c>
      <c r="N59" s="291">
        <v>1.1000000000000001</v>
      </c>
      <c r="O59" s="291"/>
      <c r="P59" s="290">
        <f t="shared" si="6"/>
        <v>7.9</v>
      </c>
      <c r="Q59" s="305">
        <f t="shared" si="7"/>
        <v>23.2</v>
      </c>
    </row>
    <row r="62" spans="1:17">
      <c r="E62" s="430" t="s">
        <v>3</v>
      </c>
      <c r="F62" s="430"/>
      <c r="G62" s="430"/>
      <c r="H62" s="430"/>
    </row>
    <row r="63" spans="1:17">
      <c r="A63" s="289"/>
      <c r="B63" s="298" t="s">
        <v>6</v>
      </c>
      <c r="C63" s="298" t="s">
        <v>7</v>
      </c>
      <c r="D63" s="298" t="s">
        <v>8</v>
      </c>
      <c r="E63" s="304" t="s">
        <v>9</v>
      </c>
      <c r="F63" s="304" t="s">
        <v>10</v>
      </c>
      <c r="G63" s="304" t="s">
        <v>11</v>
      </c>
      <c r="H63" s="304" t="s">
        <v>12</v>
      </c>
    </row>
    <row r="64" spans="1:17">
      <c r="A64" s="321">
        <v>1</v>
      </c>
      <c r="B64" s="321" t="s">
        <v>140</v>
      </c>
      <c r="C64" s="322" t="s">
        <v>21</v>
      </c>
      <c r="D64" s="323">
        <v>41789</v>
      </c>
      <c r="E64" s="324">
        <v>10</v>
      </c>
      <c r="F64" s="325">
        <v>0.45</v>
      </c>
      <c r="G64" s="325"/>
      <c r="H64" s="326">
        <f t="shared" ref="H64:H95" si="8">SUM(E64-F64-G64)</f>
        <v>9.5500000000000007</v>
      </c>
    </row>
    <row r="65" spans="1:8">
      <c r="A65" s="321">
        <v>2</v>
      </c>
      <c r="B65" s="321" t="s">
        <v>137</v>
      </c>
      <c r="C65" s="322" t="s">
        <v>47</v>
      </c>
      <c r="D65" s="323">
        <v>41771</v>
      </c>
      <c r="E65" s="324">
        <v>10</v>
      </c>
      <c r="F65" s="325">
        <v>0.45</v>
      </c>
      <c r="G65" s="325"/>
      <c r="H65" s="326">
        <f t="shared" si="8"/>
        <v>9.5500000000000007</v>
      </c>
    </row>
    <row r="66" spans="1:8">
      <c r="A66" s="321">
        <v>3</v>
      </c>
      <c r="B66" s="321" t="s">
        <v>135</v>
      </c>
      <c r="C66" s="322" t="s">
        <v>21</v>
      </c>
      <c r="D66" s="323">
        <v>42323</v>
      </c>
      <c r="E66" s="324">
        <v>10</v>
      </c>
      <c r="F66" s="325">
        <v>0.47499999999999998</v>
      </c>
      <c r="G66" s="325"/>
      <c r="H66" s="326">
        <f t="shared" si="8"/>
        <v>9.5250000000000004</v>
      </c>
    </row>
    <row r="67" spans="1:8">
      <c r="A67" s="321">
        <v>4</v>
      </c>
      <c r="B67" s="321" t="s">
        <v>138</v>
      </c>
      <c r="C67" s="228" t="s">
        <v>21</v>
      </c>
      <c r="D67" s="323">
        <v>41688</v>
      </c>
      <c r="E67" s="324">
        <v>10</v>
      </c>
      <c r="F67" s="325">
        <v>0.47499999999999998</v>
      </c>
      <c r="G67" s="325"/>
      <c r="H67" s="326">
        <f t="shared" si="8"/>
        <v>9.5250000000000004</v>
      </c>
    </row>
    <row r="68" spans="1:8">
      <c r="A68" s="321">
        <v>5</v>
      </c>
      <c r="B68" s="321" t="s">
        <v>139</v>
      </c>
      <c r="C68" s="322" t="s">
        <v>21</v>
      </c>
      <c r="D68" s="323">
        <v>42082</v>
      </c>
      <c r="E68" s="324">
        <v>10</v>
      </c>
      <c r="F68" s="325">
        <v>0.47499999999999998</v>
      </c>
      <c r="G68" s="325">
        <v>0.1</v>
      </c>
      <c r="H68" s="326">
        <f t="shared" si="8"/>
        <v>9.4250000000000007</v>
      </c>
    </row>
    <row r="69" spans="1:8">
      <c r="A69" s="339">
        <v>6</v>
      </c>
      <c r="B69" s="356" t="s">
        <v>174</v>
      </c>
      <c r="C69" s="340" t="s">
        <v>35</v>
      </c>
      <c r="D69" s="357">
        <v>42227</v>
      </c>
      <c r="E69" s="342">
        <v>10</v>
      </c>
      <c r="F69" s="343">
        <v>0.6</v>
      </c>
      <c r="G69" s="343"/>
      <c r="H69" s="344">
        <f t="shared" si="8"/>
        <v>9.4</v>
      </c>
    </row>
    <row r="70" spans="1:8">
      <c r="A70" s="339">
        <v>7</v>
      </c>
      <c r="B70" s="64" t="s">
        <v>136</v>
      </c>
      <c r="C70" s="340" t="s">
        <v>21</v>
      </c>
      <c r="D70" s="358">
        <v>42156</v>
      </c>
      <c r="E70" s="342">
        <v>10</v>
      </c>
      <c r="F70" s="343">
        <v>0.6</v>
      </c>
      <c r="G70" s="343"/>
      <c r="H70" s="344">
        <f t="shared" si="8"/>
        <v>9.4</v>
      </c>
    </row>
    <row r="71" spans="1:8">
      <c r="A71" s="339">
        <v>8</v>
      </c>
      <c r="B71" s="339" t="s">
        <v>141</v>
      </c>
      <c r="C71" s="340" t="s">
        <v>21</v>
      </c>
      <c r="D71" s="341">
        <v>42112</v>
      </c>
      <c r="E71" s="342">
        <v>10</v>
      </c>
      <c r="F71" s="343">
        <v>0.625</v>
      </c>
      <c r="G71" s="343"/>
      <c r="H71" s="344">
        <f t="shared" si="8"/>
        <v>9.375</v>
      </c>
    </row>
    <row r="72" spans="1:8">
      <c r="A72" s="339">
        <v>9</v>
      </c>
      <c r="B72" s="339" t="s">
        <v>151</v>
      </c>
      <c r="C72" s="340" t="s">
        <v>43</v>
      </c>
      <c r="D72" s="341">
        <v>42190</v>
      </c>
      <c r="E72" s="342">
        <v>10</v>
      </c>
      <c r="F72" s="343">
        <v>0.65</v>
      </c>
      <c r="G72" s="343"/>
      <c r="H72" s="344">
        <f t="shared" si="8"/>
        <v>9.35</v>
      </c>
    </row>
    <row r="73" spans="1:8" ht="15.75" thickBot="1">
      <c r="A73" s="67">
        <v>10</v>
      </c>
      <c r="B73" s="67" t="s">
        <v>162</v>
      </c>
      <c r="C73" s="68" t="s">
        <v>26</v>
      </c>
      <c r="D73" s="69">
        <v>42177</v>
      </c>
      <c r="E73" s="70">
        <v>10</v>
      </c>
      <c r="F73" s="71">
        <v>0.65</v>
      </c>
      <c r="G73" s="71"/>
      <c r="H73" s="72">
        <f t="shared" si="8"/>
        <v>9.35</v>
      </c>
    </row>
    <row r="74" spans="1:8">
      <c r="A74" s="73">
        <v>11</v>
      </c>
      <c r="B74" s="73" t="s">
        <v>148</v>
      </c>
      <c r="C74" s="345" t="s">
        <v>21</v>
      </c>
      <c r="D74" s="75">
        <v>42037</v>
      </c>
      <c r="E74" s="76">
        <v>10</v>
      </c>
      <c r="F74" s="77">
        <v>0.65</v>
      </c>
      <c r="G74" s="77"/>
      <c r="H74" s="78">
        <f t="shared" si="8"/>
        <v>9.35</v>
      </c>
    </row>
    <row r="75" spans="1:8">
      <c r="A75" s="339">
        <v>12</v>
      </c>
      <c r="B75" s="339" t="s">
        <v>142</v>
      </c>
      <c r="C75" s="340" t="s">
        <v>26</v>
      </c>
      <c r="D75" s="341">
        <v>42154</v>
      </c>
      <c r="E75" s="342">
        <v>10</v>
      </c>
      <c r="F75" s="343">
        <v>0.67500000000000004</v>
      </c>
      <c r="G75" s="343"/>
      <c r="H75" s="344">
        <f t="shared" si="8"/>
        <v>9.3249999999999993</v>
      </c>
    </row>
    <row r="76" spans="1:8">
      <c r="A76" s="339">
        <v>13</v>
      </c>
      <c r="B76" s="356" t="s">
        <v>143</v>
      </c>
      <c r="C76" s="340" t="s">
        <v>21</v>
      </c>
      <c r="D76" s="357">
        <v>42367</v>
      </c>
      <c r="E76" s="342">
        <v>10</v>
      </c>
      <c r="F76" s="343">
        <v>0.7</v>
      </c>
      <c r="G76" s="343"/>
      <c r="H76" s="344">
        <f t="shared" si="8"/>
        <v>9.3000000000000007</v>
      </c>
    </row>
    <row r="77" spans="1:8">
      <c r="A77" s="339">
        <v>14</v>
      </c>
      <c r="B77" s="339" t="s">
        <v>167</v>
      </c>
      <c r="C77" s="345" t="s">
        <v>86</v>
      </c>
      <c r="D77" s="341">
        <v>42248</v>
      </c>
      <c r="E77" s="342">
        <v>10</v>
      </c>
      <c r="F77" s="343">
        <v>0.7</v>
      </c>
      <c r="G77" s="343"/>
      <c r="H77" s="344">
        <f t="shared" si="8"/>
        <v>9.3000000000000007</v>
      </c>
    </row>
    <row r="78" spans="1:8">
      <c r="A78" s="339">
        <v>15</v>
      </c>
      <c r="B78" s="339" t="s">
        <v>163</v>
      </c>
      <c r="C78" s="340" t="s">
        <v>86</v>
      </c>
      <c r="D78" s="341">
        <v>42286</v>
      </c>
      <c r="E78" s="342">
        <v>10</v>
      </c>
      <c r="F78" s="343">
        <v>0.42499999999999999</v>
      </c>
      <c r="G78" s="343">
        <v>0.3</v>
      </c>
      <c r="H78" s="344">
        <f t="shared" si="8"/>
        <v>9.2749999999999986</v>
      </c>
    </row>
    <row r="79" spans="1:8">
      <c r="A79" s="339">
        <v>16</v>
      </c>
      <c r="B79" s="339" t="s">
        <v>187</v>
      </c>
      <c r="C79" s="340" t="s">
        <v>26</v>
      </c>
      <c r="D79" s="341">
        <v>42153</v>
      </c>
      <c r="E79" s="342">
        <v>10</v>
      </c>
      <c r="F79" s="343">
        <v>0.75</v>
      </c>
      <c r="G79" s="343"/>
      <c r="H79" s="344">
        <f t="shared" si="8"/>
        <v>9.25</v>
      </c>
    </row>
    <row r="80" spans="1:8">
      <c r="A80" s="339">
        <v>17</v>
      </c>
      <c r="B80" s="356" t="s">
        <v>161</v>
      </c>
      <c r="C80" s="340" t="s">
        <v>21</v>
      </c>
      <c r="D80" s="357">
        <v>42122</v>
      </c>
      <c r="E80" s="342">
        <v>10</v>
      </c>
      <c r="F80" s="343">
        <v>0.75</v>
      </c>
      <c r="G80" s="343"/>
      <c r="H80" s="344">
        <f t="shared" si="8"/>
        <v>9.25</v>
      </c>
    </row>
    <row r="81" spans="1:8">
      <c r="A81" s="339">
        <v>18</v>
      </c>
      <c r="B81" s="339" t="s">
        <v>173</v>
      </c>
      <c r="C81" s="340" t="s">
        <v>23</v>
      </c>
      <c r="D81" s="341">
        <v>41957</v>
      </c>
      <c r="E81" s="342">
        <v>10</v>
      </c>
      <c r="F81" s="343">
        <v>0.75</v>
      </c>
      <c r="G81" s="343"/>
      <c r="H81" s="344">
        <f t="shared" si="8"/>
        <v>9.25</v>
      </c>
    </row>
    <row r="82" spans="1:8">
      <c r="A82" s="339">
        <v>19</v>
      </c>
      <c r="B82" s="339" t="s">
        <v>144</v>
      </c>
      <c r="C82" s="340" t="s">
        <v>21</v>
      </c>
      <c r="D82" s="341">
        <v>42338</v>
      </c>
      <c r="E82" s="342">
        <v>10</v>
      </c>
      <c r="F82" s="343">
        <v>0.77500000000000002</v>
      </c>
      <c r="G82" s="343"/>
      <c r="H82" s="344">
        <f t="shared" si="8"/>
        <v>9.2249999999999996</v>
      </c>
    </row>
    <row r="83" spans="1:8">
      <c r="A83" s="339">
        <v>20</v>
      </c>
      <c r="B83" s="339" t="s">
        <v>146</v>
      </c>
      <c r="C83" s="340" t="s">
        <v>21</v>
      </c>
      <c r="D83" s="341">
        <v>42158</v>
      </c>
      <c r="E83" s="342">
        <v>10</v>
      </c>
      <c r="F83" s="343">
        <v>0.77500000000000002</v>
      </c>
      <c r="G83" s="343"/>
      <c r="H83" s="344">
        <f t="shared" si="8"/>
        <v>9.2249999999999996</v>
      </c>
    </row>
    <row r="84" spans="1:8">
      <c r="A84" s="339">
        <v>21</v>
      </c>
      <c r="B84" s="339" t="s">
        <v>147</v>
      </c>
      <c r="C84" s="340" t="s">
        <v>43</v>
      </c>
      <c r="D84" s="341">
        <v>41838</v>
      </c>
      <c r="E84" s="342">
        <v>10</v>
      </c>
      <c r="F84" s="343">
        <v>0.77500000000000002</v>
      </c>
      <c r="G84" s="343"/>
      <c r="H84" s="344">
        <f t="shared" si="8"/>
        <v>9.2249999999999996</v>
      </c>
    </row>
    <row r="85" spans="1:8">
      <c r="A85" s="339">
        <v>22</v>
      </c>
      <c r="B85" s="339" t="s">
        <v>155</v>
      </c>
      <c r="C85" s="340" t="s">
        <v>86</v>
      </c>
      <c r="D85" s="341">
        <v>41799</v>
      </c>
      <c r="E85" s="342">
        <v>10</v>
      </c>
      <c r="F85" s="343">
        <v>0.77500000000000002</v>
      </c>
      <c r="G85" s="343"/>
      <c r="H85" s="344">
        <f t="shared" si="8"/>
        <v>9.2249999999999996</v>
      </c>
    </row>
    <row r="86" spans="1:8">
      <c r="A86" s="339">
        <v>23</v>
      </c>
      <c r="B86" s="339" t="s">
        <v>164</v>
      </c>
      <c r="C86" s="340" t="s">
        <v>21</v>
      </c>
      <c r="D86" s="341">
        <v>42230</v>
      </c>
      <c r="E86" s="342">
        <v>10</v>
      </c>
      <c r="F86" s="343">
        <v>0.8</v>
      </c>
      <c r="G86" s="343"/>
      <c r="H86" s="344">
        <f t="shared" si="8"/>
        <v>9.1999999999999993</v>
      </c>
    </row>
    <row r="87" spans="1:8">
      <c r="A87" s="339">
        <v>24</v>
      </c>
      <c r="B87" s="339" t="s">
        <v>145</v>
      </c>
      <c r="C87" s="340" t="s">
        <v>21</v>
      </c>
      <c r="D87" s="341">
        <v>42135</v>
      </c>
      <c r="E87" s="342">
        <v>10</v>
      </c>
      <c r="F87" s="343">
        <v>0.8</v>
      </c>
      <c r="G87" s="343"/>
      <c r="H87" s="344">
        <f t="shared" si="8"/>
        <v>9.1999999999999993</v>
      </c>
    </row>
    <row r="88" spans="1:8">
      <c r="A88" s="339">
        <v>25</v>
      </c>
      <c r="B88" s="339" t="s">
        <v>152</v>
      </c>
      <c r="C88" s="340" t="s">
        <v>21</v>
      </c>
      <c r="D88" s="341">
        <v>41943</v>
      </c>
      <c r="E88" s="342">
        <v>10</v>
      </c>
      <c r="F88" s="343">
        <v>0.8</v>
      </c>
      <c r="G88" s="343"/>
      <c r="H88" s="344">
        <f t="shared" si="8"/>
        <v>9.1999999999999993</v>
      </c>
    </row>
    <row r="89" spans="1:8">
      <c r="A89" s="339">
        <v>26</v>
      </c>
      <c r="B89" s="339" t="s">
        <v>165</v>
      </c>
      <c r="C89" s="340" t="s">
        <v>26</v>
      </c>
      <c r="D89" s="341">
        <v>41915</v>
      </c>
      <c r="E89" s="342">
        <v>10</v>
      </c>
      <c r="F89" s="343">
        <v>0.8</v>
      </c>
      <c r="G89" s="343"/>
      <c r="H89" s="344">
        <f t="shared" si="8"/>
        <v>9.1999999999999993</v>
      </c>
    </row>
    <row r="90" spans="1:8">
      <c r="A90" s="339">
        <v>27</v>
      </c>
      <c r="B90" s="339" t="s">
        <v>188</v>
      </c>
      <c r="C90" s="340" t="s">
        <v>26</v>
      </c>
      <c r="D90" s="341">
        <v>41847</v>
      </c>
      <c r="E90" s="342">
        <v>10</v>
      </c>
      <c r="F90" s="343">
        <v>0.82499999999999996</v>
      </c>
      <c r="G90" s="343"/>
      <c r="H90" s="344">
        <f t="shared" si="8"/>
        <v>9.1750000000000007</v>
      </c>
    </row>
    <row r="91" spans="1:8">
      <c r="A91" s="339">
        <v>28</v>
      </c>
      <c r="B91" s="339" t="s">
        <v>180</v>
      </c>
      <c r="C91" s="340" t="s">
        <v>35</v>
      </c>
      <c r="D91" s="341">
        <v>41882</v>
      </c>
      <c r="E91" s="342">
        <v>10</v>
      </c>
      <c r="F91" s="343">
        <v>0.85</v>
      </c>
      <c r="G91" s="343"/>
      <c r="H91" s="344">
        <f t="shared" si="8"/>
        <v>9.15</v>
      </c>
    </row>
    <row r="92" spans="1:8">
      <c r="A92" s="339">
        <v>29</v>
      </c>
      <c r="B92" s="339" t="s">
        <v>170</v>
      </c>
      <c r="C92" s="340" t="s">
        <v>35</v>
      </c>
      <c r="D92" s="341">
        <v>42291</v>
      </c>
      <c r="E92" s="342">
        <v>10</v>
      </c>
      <c r="F92" s="343">
        <v>0.875</v>
      </c>
      <c r="G92" s="343"/>
      <c r="H92" s="344">
        <f t="shared" si="8"/>
        <v>9.125</v>
      </c>
    </row>
    <row r="93" spans="1:8">
      <c r="A93" s="339">
        <v>30</v>
      </c>
      <c r="B93" s="339" t="s">
        <v>154</v>
      </c>
      <c r="C93" s="340" t="s">
        <v>43</v>
      </c>
      <c r="D93" s="341">
        <v>42228</v>
      </c>
      <c r="E93" s="342">
        <v>10</v>
      </c>
      <c r="F93" s="343">
        <v>0.9</v>
      </c>
      <c r="G93" s="343"/>
      <c r="H93" s="344">
        <f t="shared" si="8"/>
        <v>9.1</v>
      </c>
    </row>
    <row r="94" spans="1:8">
      <c r="A94" s="339">
        <v>31</v>
      </c>
      <c r="B94" s="339" t="s">
        <v>177</v>
      </c>
      <c r="C94" s="340" t="s">
        <v>35</v>
      </c>
      <c r="D94" s="341">
        <v>42113</v>
      </c>
      <c r="E94" s="342">
        <v>10</v>
      </c>
      <c r="F94" s="343">
        <v>0.9</v>
      </c>
      <c r="G94" s="343"/>
      <c r="H94" s="344">
        <f t="shared" si="8"/>
        <v>9.1</v>
      </c>
    </row>
    <row r="95" spans="1:8">
      <c r="A95" s="339">
        <v>32</v>
      </c>
      <c r="B95" s="339" t="s">
        <v>159</v>
      </c>
      <c r="C95" s="340" t="s">
        <v>18</v>
      </c>
      <c r="D95" s="341">
        <v>41740</v>
      </c>
      <c r="E95" s="342">
        <v>10</v>
      </c>
      <c r="F95" s="343">
        <v>0.9</v>
      </c>
      <c r="G95" s="343"/>
      <c r="H95" s="344">
        <f t="shared" si="8"/>
        <v>9.1</v>
      </c>
    </row>
    <row r="96" spans="1:8">
      <c r="A96" s="339">
        <v>33</v>
      </c>
      <c r="B96" s="64" t="s">
        <v>184</v>
      </c>
      <c r="C96" s="340" t="s">
        <v>35</v>
      </c>
      <c r="D96" s="358">
        <v>42193</v>
      </c>
      <c r="E96" s="342">
        <v>10</v>
      </c>
      <c r="F96" s="343">
        <v>0.92500000000000004</v>
      </c>
      <c r="G96" s="343"/>
      <c r="H96" s="344">
        <f t="shared" ref="H96:H127" si="9">SUM(E96-F96-G96)</f>
        <v>9.0749999999999993</v>
      </c>
    </row>
    <row r="97" spans="1:8">
      <c r="A97" s="339">
        <v>34</v>
      </c>
      <c r="B97" s="339" t="s">
        <v>153</v>
      </c>
      <c r="C97" s="340" t="s">
        <v>21</v>
      </c>
      <c r="D97" s="341">
        <v>41796</v>
      </c>
      <c r="E97" s="342">
        <v>10</v>
      </c>
      <c r="F97" s="343">
        <v>0.92500000000000004</v>
      </c>
      <c r="G97" s="343"/>
      <c r="H97" s="344">
        <f t="shared" si="9"/>
        <v>9.0749999999999993</v>
      </c>
    </row>
    <row r="98" spans="1:8">
      <c r="A98" s="339">
        <v>35</v>
      </c>
      <c r="B98" s="339" t="s">
        <v>158</v>
      </c>
      <c r="C98" s="340" t="s">
        <v>43</v>
      </c>
      <c r="D98" s="341">
        <v>41778</v>
      </c>
      <c r="E98" s="342">
        <v>10</v>
      </c>
      <c r="F98" s="343">
        <v>0.92500000000000004</v>
      </c>
      <c r="G98" s="343"/>
      <c r="H98" s="344">
        <f t="shared" si="9"/>
        <v>9.0749999999999993</v>
      </c>
    </row>
    <row r="99" spans="1:8">
      <c r="A99" s="339">
        <v>36</v>
      </c>
      <c r="B99" s="339" t="s">
        <v>181</v>
      </c>
      <c r="C99" s="340" t="s">
        <v>35</v>
      </c>
      <c r="D99" s="341">
        <v>41740</v>
      </c>
      <c r="E99" s="342">
        <v>10</v>
      </c>
      <c r="F99" s="343">
        <v>0.92500000000000004</v>
      </c>
      <c r="G99" s="343"/>
      <c r="H99" s="344">
        <f t="shared" si="9"/>
        <v>9.0749999999999993</v>
      </c>
    </row>
    <row r="100" spans="1:8">
      <c r="A100" s="339">
        <v>37</v>
      </c>
      <c r="B100" s="64" t="s">
        <v>166</v>
      </c>
      <c r="C100" s="340" t="s">
        <v>86</v>
      </c>
      <c r="D100" s="358">
        <v>42266</v>
      </c>
      <c r="E100" s="342">
        <v>10</v>
      </c>
      <c r="F100" s="343">
        <v>0.8</v>
      </c>
      <c r="G100" s="343">
        <v>0.2</v>
      </c>
      <c r="H100" s="344">
        <f t="shared" si="9"/>
        <v>9</v>
      </c>
    </row>
    <row r="101" spans="1:8">
      <c r="A101" s="339">
        <v>38</v>
      </c>
      <c r="B101" s="339" t="s">
        <v>171</v>
      </c>
      <c r="C101" s="340" t="s">
        <v>21</v>
      </c>
      <c r="D101" s="341">
        <v>42069</v>
      </c>
      <c r="E101" s="342">
        <v>10</v>
      </c>
      <c r="F101" s="343">
        <v>0.9</v>
      </c>
      <c r="G101" s="343">
        <v>0.1</v>
      </c>
      <c r="H101" s="344">
        <f t="shared" si="9"/>
        <v>9</v>
      </c>
    </row>
    <row r="102" spans="1:8">
      <c r="A102" s="339">
        <v>39</v>
      </c>
      <c r="B102" s="64" t="s">
        <v>176</v>
      </c>
      <c r="C102" s="340" t="s">
        <v>35</v>
      </c>
      <c r="D102" s="358">
        <v>42100</v>
      </c>
      <c r="E102" s="342">
        <v>10</v>
      </c>
      <c r="F102" s="343">
        <v>1.0249999999999999</v>
      </c>
      <c r="G102" s="343"/>
      <c r="H102" s="344">
        <f t="shared" si="9"/>
        <v>8.9749999999999996</v>
      </c>
    </row>
    <row r="103" spans="1:8">
      <c r="A103" s="339">
        <v>40</v>
      </c>
      <c r="B103" s="339" t="s">
        <v>156</v>
      </c>
      <c r="C103" s="340" t="s">
        <v>26</v>
      </c>
      <c r="D103" s="341">
        <v>41878</v>
      </c>
      <c r="E103" s="342">
        <v>10</v>
      </c>
      <c r="F103" s="343">
        <v>1.0249999999999999</v>
      </c>
      <c r="G103" s="343"/>
      <c r="H103" s="344">
        <f t="shared" si="9"/>
        <v>8.9749999999999996</v>
      </c>
    </row>
    <row r="104" spans="1:8">
      <c r="A104" s="339">
        <v>41</v>
      </c>
      <c r="B104" s="356" t="s">
        <v>149</v>
      </c>
      <c r="C104" s="340" t="s">
        <v>49</v>
      </c>
      <c r="D104" s="357">
        <v>42291</v>
      </c>
      <c r="E104" s="342">
        <v>10</v>
      </c>
      <c r="F104" s="343">
        <v>1</v>
      </c>
      <c r="G104" s="343">
        <v>0.1</v>
      </c>
      <c r="H104" s="344">
        <f t="shared" si="9"/>
        <v>8.9</v>
      </c>
    </row>
    <row r="105" spans="1:8">
      <c r="A105" s="339">
        <v>42</v>
      </c>
      <c r="B105" s="339" t="s">
        <v>150</v>
      </c>
      <c r="C105" s="340" t="s">
        <v>86</v>
      </c>
      <c r="D105" s="341">
        <v>41689</v>
      </c>
      <c r="E105" s="342">
        <v>10</v>
      </c>
      <c r="F105" s="343">
        <v>1</v>
      </c>
      <c r="G105" s="343">
        <v>0.1</v>
      </c>
      <c r="H105" s="344">
        <f t="shared" si="9"/>
        <v>8.9</v>
      </c>
    </row>
    <row r="106" spans="1:8">
      <c r="A106" s="339">
        <v>43</v>
      </c>
      <c r="B106" s="64" t="s">
        <v>169</v>
      </c>
      <c r="C106" s="340" t="s">
        <v>43</v>
      </c>
      <c r="D106" s="358">
        <v>42056</v>
      </c>
      <c r="E106" s="342">
        <v>10</v>
      </c>
      <c r="F106" s="343">
        <v>1.175</v>
      </c>
      <c r="G106" s="343"/>
      <c r="H106" s="344">
        <f t="shared" si="9"/>
        <v>8.8249999999999993</v>
      </c>
    </row>
    <row r="107" spans="1:8">
      <c r="A107" s="339">
        <v>44</v>
      </c>
      <c r="B107" s="339" t="s">
        <v>157</v>
      </c>
      <c r="C107" s="340" t="s">
        <v>49</v>
      </c>
      <c r="D107" s="341">
        <v>42324</v>
      </c>
      <c r="E107" s="342">
        <v>10</v>
      </c>
      <c r="F107" s="343">
        <v>1.1000000000000001</v>
      </c>
      <c r="G107" s="343">
        <v>0.1</v>
      </c>
      <c r="H107" s="344">
        <f t="shared" si="9"/>
        <v>8.8000000000000007</v>
      </c>
    </row>
    <row r="108" spans="1:8">
      <c r="A108" s="339">
        <v>45</v>
      </c>
      <c r="B108" s="339" t="s">
        <v>160</v>
      </c>
      <c r="C108" s="340" t="s">
        <v>23</v>
      </c>
      <c r="D108" s="341">
        <v>42132</v>
      </c>
      <c r="E108" s="342">
        <v>10</v>
      </c>
      <c r="F108" s="343">
        <v>1.2250000000000001</v>
      </c>
      <c r="G108" s="343"/>
      <c r="H108" s="344">
        <f t="shared" si="9"/>
        <v>8.7750000000000004</v>
      </c>
    </row>
    <row r="109" spans="1:8">
      <c r="A109" s="339">
        <v>46</v>
      </c>
      <c r="B109" s="339" t="s">
        <v>178</v>
      </c>
      <c r="C109" s="340" t="s">
        <v>35</v>
      </c>
      <c r="D109" s="341">
        <v>42272</v>
      </c>
      <c r="E109" s="342">
        <v>10</v>
      </c>
      <c r="F109" s="343">
        <v>1.25</v>
      </c>
      <c r="G109" s="343"/>
      <c r="H109" s="344">
        <f t="shared" si="9"/>
        <v>8.75</v>
      </c>
    </row>
    <row r="110" spans="1:8">
      <c r="A110" s="339">
        <v>47</v>
      </c>
      <c r="B110" s="295" t="s">
        <v>172</v>
      </c>
      <c r="C110" s="294" t="s">
        <v>49</v>
      </c>
      <c r="D110" s="293">
        <v>42069</v>
      </c>
      <c r="E110" s="292">
        <v>10</v>
      </c>
      <c r="F110" s="291">
        <v>1.25</v>
      </c>
      <c r="G110" s="291"/>
      <c r="H110" s="290">
        <f t="shared" si="9"/>
        <v>8.75</v>
      </c>
    </row>
    <row r="111" spans="1:8">
      <c r="A111" s="339">
        <v>48</v>
      </c>
      <c r="B111" s="295" t="s">
        <v>175</v>
      </c>
      <c r="C111" s="294" t="s">
        <v>43</v>
      </c>
      <c r="D111" s="293">
        <v>42355</v>
      </c>
      <c r="E111" s="292">
        <v>10</v>
      </c>
      <c r="F111" s="291">
        <v>1.2</v>
      </c>
      <c r="G111" s="291">
        <v>0.1</v>
      </c>
      <c r="H111" s="290">
        <f t="shared" si="9"/>
        <v>8.7000000000000011</v>
      </c>
    </row>
    <row r="112" spans="1:8">
      <c r="A112" s="339">
        <v>49</v>
      </c>
      <c r="B112" s="295" t="s">
        <v>168</v>
      </c>
      <c r="C112" s="294" t="s">
        <v>49</v>
      </c>
      <c r="D112" s="293">
        <v>42323</v>
      </c>
      <c r="E112" s="292">
        <v>10</v>
      </c>
      <c r="F112" s="291">
        <v>1.3</v>
      </c>
      <c r="G112" s="291"/>
      <c r="H112" s="290">
        <f t="shared" si="9"/>
        <v>8.6999999999999993</v>
      </c>
    </row>
    <row r="113" spans="1:8">
      <c r="A113" s="339">
        <v>50</v>
      </c>
      <c r="B113" s="295" t="s">
        <v>189</v>
      </c>
      <c r="C113" s="294" t="s">
        <v>23</v>
      </c>
      <c r="D113" s="293">
        <v>41796</v>
      </c>
      <c r="E113" s="292">
        <v>10</v>
      </c>
      <c r="F113" s="291">
        <v>1.35</v>
      </c>
      <c r="G113" s="291"/>
      <c r="H113" s="290">
        <f t="shared" si="9"/>
        <v>8.65</v>
      </c>
    </row>
    <row r="114" spans="1:8">
      <c r="A114" s="339">
        <v>51</v>
      </c>
      <c r="B114" s="295" t="s">
        <v>179</v>
      </c>
      <c r="C114" s="294" t="s">
        <v>53</v>
      </c>
      <c r="D114" s="293">
        <v>41729</v>
      </c>
      <c r="E114" s="292">
        <v>10</v>
      </c>
      <c r="F114" s="291">
        <v>1.55</v>
      </c>
      <c r="G114" s="291"/>
      <c r="H114" s="290">
        <f t="shared" si="9"/>
        <v>8.4499999999999993</v>
      </c>
    </row>
    <row r="115" spans="1:8">
      <c r="A115" s="339">
        <v>52</v>
      </c>
      <c r="B115" s="352" t="s">
        <v>185</v>
      </c>
      <c r="C115" s="294" t="s">
        <v>112</v>
      </c>
      <c r="D115" s="293">
        <v>42311</v>
      </c>
      <c r="E115" s="292">
        <v>10</v>
      </c>
      <c r="F115" s="291">
        <v>1.825</v>
      </c>
      <c r="G115" s="291"/>
      <c r="H115" s="290">
        <f t="shared" si="9"/>
        <v>8.1750000000000007</v>
      </c>
    </row>
    <row r="116" spans="1:8">
      <c r="A116" s="339">
        <v>53</v>
      </c>
      <c r="B116" s="295" t="s">
        <v>183</v>
      </c>
      <c r="C116" s="294" t="s">
        <v>53</v>
      </c>
      <c r="D116" s="293">
        <v>42150</v>
      </c>
      <c r="E116" s="292">
        <v>10</v>
      </c>
      <c r="F116" s="291">
        <v>1.9</v>
      </c>
      <c r="G116" s="291"/>
      <c r="H116" s="290">
        <f t="shared" si="9"/>
        <v>8.1</v>
      </c>
    </row>
    <row r="117" spans="1:8">
      <c r="A117" s="339">
        <v>54</v>
      </c>
      <c r="B117" s="295" t="s">
        <v>182</v>
      </c>
      <c r="C117" s="294" t="s">
        <v>35</v>
      </c>
      <c r="D117" s="293">
        <v>42091</v>
      </c>
      <c r="E117" s="292">
        <v>9</v>
      </c>
      <c r="F117" s="291">
        <v>0.7</v>
      </c>
      <c r="G117" s="291">
        <v>0.3</v>
      </c>
      <c r="H117" s="290">
        <f t="shared" si="9"/>
        <v>8</v>
      </c>
    </row>
    <row r="118" spans="1:8">
      <c r="A118" s="339">
        <v>55</v>
      </c>
      <c r="B118" s="295" t="s">
        <v>186</v>
      </c>
      <c r="C118" s="294" t="s">
        <v>112</v>
      </c>
      <c r="D118" s="293">
        <v>42311</v>
      </c>
      <c r="E118" s="292">
        <v>10</v>
      </c>
      <c r="F118" s="291">
        <v>2.4</v>
      </c>
      <c r="G118" s="291"/>
      <c r="H118" s="290">
        <f t="shared" si="9"/>
        <v>7.6</v>
      </c>
    </row>
    <row r="121" spans="1:8">
      <c r="E121" s="419" t="s">
        <v>4</v>
      </c>
      <c r="F121" s="420"/>
      <c r="G121" s="420"/>
      <c r="H121" s="420"/>
    </row>
    <row r="122" spans="1:8" ht="30">
      <c r="A122" s="289"/>
      <c r="B122" s="298" t="s">
        <v>6</v>
      </c>
      <c r="C122" s="298" t="s">
        <v>7</v>
      </c>
      <c r="D122" s="298" t="s">
        <v>8</v>
      </c>
      <c r="E122" s="303" t="s">
        <v>9</v>
      </c>
      <c r="F122" s="303" t="s">
        <v>10</v>
      </c>
      <c r="G122" s="303" t="s">
        <v>11</v>
      </c>
      <c r="H122" s="303" t="s">
        <v>13</v>
      </c>
    </row>
    <row r="123" spans="1:8">
      <c r="A123" s="321">
        <v>1</v>
      </c>
      <c r="B123" s="321" t="s">
        <v>142</v>
      </c>
      <c r="C123" s="322" t="s">
        <v>26</v>
      </c>
      <c r="D123" s="323">
        <v>42154</v>
      </c>
      <c r="E123" s="324">
        <v>10</v>
      </c>
      <c r="F123" s="325">
        <v>0.1</v>
      </c>
      <c r="G123" s="325"/>
      <c r="H123" s="326">
        <f t="shared" ref="H123:H154" si="10">SUM(E123-F123-G123)</f>
        <v>9.9</v>
      </c>
    </row>
    <row r="124" spans="1:8">
      <c r="A124" s="321">
        <v>2</v>
      </c>
      <c r="B124" s="321" t="s">
        <v>137</v>
      </c>
      <c r="C124" s="322" t="s">
        <v>47</v>
      </c>
      <c r="D124" s="323">
        <v>41771</v>
      </c>
      <c r="E124" s="324">
        <v>10</v>
      </c>
      <c r="F124" s="325">
        <v>0.1</v>
      </c>
      <c r="G124" s="325"/>
      <c r="H124" s="326">
        <f t="shared" si="10"/>
        <v>9.9</v>
      </c>
    </row>
    <row r="125" spans="1:8">
      <c r="A125" s="321">
        <v>3</v>
      </c>
      <c r="B125" s="321" t="s">
        <v>147</v>
      </c>
      <c r="C125" s="322" t="s">
        <v>43</v>
      </c>
      <c r="D125" s="323">
        <v>41838</v>
      </c>
      <c r="E125" s="324">
        <v>10</v>
      </c>
      <c r="F125" s="325">
        <v>0.15</v>
      </c>
      <c r="G125" s="325"/>
      <c r="H125" s="326">
        <f t="shared" si="10"/>
        <v>9.85</v>
      </c>
    </row>
    <row r="126" spans="1:8">
      <c r="A126" s="321">
        <v>4</v>
      </c>
      <c r="B126" s="353" t="s">
        <v>174</v>
      </c>
      <c r="C126" s="228" t="s">
        <v>35</v>
      </c>
      <c r="D126" s="354">
        <v>42227</v>
      </c>
      <c r="E126" s="324">
        <v>10</v>
      </c>
      <c r="F126" s="325">
        <v>0.2</v>
      </c>
      <c r="G126" s="325"/>
      <c r="H126" s="326">
        <f t="shared" si="10"/>
        <v>9.8000000000000007</v>
      </c>
    </row>
    <row r="127" spans="1:8">
      <c r="A127" s="321">
        <v>5</v>
      </c>
      <c r="B127" s="321" t="s">
        <v>141</v>
      </c>
      <c r="C127" s="322" t="s">
        <v>21</v>
      </c>
      <c r="D127" s="323">
        <v>42112</v>
      </c>
      <c r="E127" s="324">
        <v>10</v>
      </c>
      <c r="F127" s="325">
        <v>0.27500000000000002</v>
      </c>
      <c r="G127" s="325"/>
      <c r="H127" s="326">
        <f t="shared" si="10"/>
        <v>9.7249999999999996</v>
      </c>
    </row>
    <row r="128" spans="1:8">
      <c r="A128" s="339">
        <v>6</v>
      </c>
      <c r="B128" s="339" t="s">
        <v>159</v>
      </c>
      <c r="C128" s="340" t="s">
        <v>18</v>
      </c>
      <c r="D128" s="341">
        <v>41740</v>
      </c>
      <c r="E128" s="342">
        <v>10</v>
      </c>
      <c r="F128" s="343">
        <v>0.27500000000000002</v>
      </c>
      <c r="G128" s="343"/>
      <c r="H128" s="344">
        <f t="shared" si="10"/>
        <v>9.7249999999999996</v>
      </c>
    </row>
    <row r="129" spans="1:8">
      <c r="A129" s="339">
        <v>7</v>
      </c>
      <c r="B129" s="339" t="s">
        <v>151</v>
      </c>
      <c r="C129" s="340" t="s">
        <v>43</v>
      </c>
      <c r="D129" s="341">
        <v>42190</v>
      </c>
      <c r="E129" s="342">
        <v>10</v>
      </c>
      <c r="F129" s="343">
        <v>0.35</v>
      </c>
      <c r="G129" s="343"/>
      <c r="H129" s="344">
        <f t="shared" si="10"/>
        <v>9.65</v>
      </c>
    </row>
    <row r="130" spans="1:8">
      <c r="A130" s="339">
        <v>8</v>
      </c>
      <c r="B130" s="64" t="s">
        <v>136</v>
      </c>
      <c r="C130" s="340" t="s">
        <v>21</v>
      </c>
      <c r="D130" s="358">
        <v>42156</v>
      </c>
      <c r="E130" s="342">
        <v>10</v>
      </c>
      <c r="F130" s="343">
        <v>0.35</v>
      </c>
      <c r="G130" s="343"/>
      <c r="H130" s="344">
        <f t="shared" si="10"/>
        <v>9.65</v>
      </c>
    </row>
    <row r="131" spans="1:8">
      <c r="A131" s="339">
        <v>9</v>
      </c>
      <c r="B131" s="339" t="s">
        <v>148</v>
      </c>
      <c r="C131" s="340" t="s">
        <v>21</v>
      </c>
      <c r="D131" s="341">
        <v>42037</v>
      </c>
      <c r="E131" s="342">
        <v>10</v>
      </c>
      <c r="F131" s="343">
        <v>0.35</v>
      </c>
      <c r="G131" s="343"/>
      <c r="H131" s="344">
        <f t="shared" si="10"/>
        <v>9.65</v>
      </c>
    </row>
    <row r="132" spans="1:8" ht="15.75" thickBot="1">
      <c r="A132" s="67">
        <v>10</v>
      </c>
      <c r="B132" s="67" t="s">
        <v>170</v>
      </c>
      <c r="C132" s="68" t="s">
        <v>35</v>
      </c>
      <c r="D132" s="69">
        <v>42291</v>
      </c>
      <c r="E132" s="70">
        <v>10</v>
      </c>
      <c r="F132" s="71">
        <v>0.4</v>
      </c>
      <c r="G132" s="71"/>
      <c r="H132" s="72">
        <f t="shared" si="10"/>
        <v>9.6</v>
      </c>
    </row>
    <row r="133" spans="1:8">
      <c r="A133" s="73">
        <v>11</v>
      </c>
      <c r="B133" s="73" t="s">
        <v>162</v>
      </c>
      <c r="C133" s="74" t="s">
        <v>26</v>
      </c>
      <c r="D133" s="75">
        <v>42177</v>
      </c>
      <c r="E133" s="76">
        <v>10</v>
      </c>
      <c r="F133" s="77">
        <v>0.4</v>
      </c>
      <c r="G133" s="77"/>
      <c r="H133" s="78">
        <f t="shared" si="10"/>
        <v>9.6</v>
      </c>
    </row>
    <row r="134" spans="1:8">
      <c r="A134" s="339">
        <v>12</v>
      </c>
      <c r="B134" s="339" t="s">
        <v>146</v>
      </c>
      <c r="C134" s="340" t="s">
        <v>21</v>
      </c>
      <c r="D134" s="341">
        <v>42158</v>
      </c>
      <c r="E134" s="342">
        <v>10</v>
      </c>
      <c r="F134" s="343">
        <v>0.4</v>
      </c>
      <c r="G134" s="343"/>
      <c r="H134" s="344">
        <f t="shared" si="10"/>
        <v>9.6</v>
      </c>
    </row>
    <row r="135" spans="1:8">
      <c r="A135" s="339">
        <v>13</v>
      </c>
      <c r="B135" s="339" t="s">
        <v>160</v>
      </c>
      <c r="C135" s="340" t="s">
        <v>23</v>
      </c>
      <c r="D135" s="341">
        <v>42132</v>
      </c>
      <c r="E135" s="342">
        <v>10</v>
      </c>
      <c r="F135" s="343">
        <v>0.4</v>
      </c>
      <c r="G135" s="343"/>
      <c r="H135" s="344">
        <f t="shared" si="10"/>
        <v>9.6</v>
      </c>
    </row>
    <row r="136" spans="1:8">
      <c r="A136" s="339">
        <v>14</v>
      </c>
      <c r="B136" s="356" t="s">
        <v>161</v>
      </c>
      <c r="C136" s="340" t="s">
        <v>21</v>
      </c>
      <c r="D136" s="357">
        <v>42122</v>
      </c>
      <c r="E136" s="342">
        <v>10</v>
      </c>
      <c r="F136" s="343">
        <v>0.4</v>
      </c>
      <c r="G136" s="343"/>
      <c r="H136" s="344">
        <f t="shared" si="10"/>
        <v>9.6</v>
      </c>
    </row>
    <row r="137" spans="1:8">
      <c r="A137" s="339">
        <v>15</v>
      </c>
      <c r="B137" s="64" t="s">
        <v>176</v>
      </c>
      <c r="C137" s="340" t="s">
        <v>35</v>
      </c>
      <c r="D137" s="358">
        <v>42100</v>
      </c>
      <c r="E137" s="342">
        <v>10</v>
      </c>
      <c r="F137" s="343">
        <v>0.4</v>
      </c>
      <c r="G137" s="343"/>
      <c r="H137" s="344">
        <f t="shared" si="10"/>
        <v>9.6</v>
      </c>
    </row>
    <row r="138" spans="1:8">
      <c r="A138" s="339">
        <v>16</v>
      </c>
      <c r="B138" s="339" t="s">
        <v>139</v>
      </c>
      <c r="C138" s="340" t="s">
        <v>21</v>
      </c>
      <c r="D138" s="341">
        <v>42082</v>
      </c>
      <c r="E138" s="342">
        <v>10</v>
      </c>
      <c r="F138" s="343">
        <v>0.4</v>
      </c>
      <c r="G138" s="343"/>
      <c r="H138" s="344">
        <f t="shared" si="10"/>
        <v>9.6</v>
      </c>
    </row>
    <row r="139" spans="1:8">
      <c r="A139" s="339">
        <v>17</v>
      </c>
      <c r="B139" s="356" t="s">
        <v>143</v>
      </c>
      <c r="C139" s="340" t="s">
        <v>21</v>
      </c>
      <c r="D139" s="357">
        <v>42367</v>
      </c>
      <c r="E139" s="342">
        <v>10</v>
      </c>
      <c r="F139" s="343">
        <v>0.45</v>
      </c>
      <c r="G139" s="343"/>
      <c r="H139" s="344">
        <f t="shared" si="10"/>
        <v>9.5500000000000007</v>
      </c>
    </row>
    <row r="140" spans="1:8">
      <c r="A140" s="339">
        <v>18</v>
      </c>
      <c r="B140" s="64" t="s">
        <v>169</v>
      </c>
      <c r="C140" s="340" t="s">
        <v>43</v>
      </c>
      <c r="D140" s="358">
        <v>42056</v>
      </c>
      <c r="E140" s="342">
        <v>10</v>
      </c>
      <c r="F140" s="343">
        <v>0.45</v>
      </c>
      <c r="G140" s="343"/>
      <c r="H140" s="344">
        <f t="shared" si="10"/>
        <v>9.5500000000000007</v>
      </c>
    </row>
    <row r="141" spans="1:8">
      <c r="A141" s="339">
        <v>19</v>
      </c>
      <c r="B141" s="339" t="s">
        <v>138</v>
      </c>
      <c r="C141" s="340" t="s">
        <v>21</v>
      </c>
      <c r="D141" s="341">
        <v>41688</v>
      </c>
      <c r="E141" s="342">
        <v>10</v>
      </c>
      <c r="F141" s="343">
        <v>0.45</v>
      </c>
      <c r="G141" s="343"/>
      <c r="H141" s="344">
        <f t="shared" si="10"/>
        <v>9.5500000000000007</v>
      </c>
    </row>
    <row r="142" spans="1:8">
      <c r="A142" s="339">
        <v>20</v>
      </c>
      <c r="B142" s="339" t="s">
        <v>182</v>
      </c>
      <c r="C142" s="340" t="s">
        <v>35</v>
      </c>
      <c r="D142" s="341">
        <v>42091</v>
      </c>
      <c r="E142" s="342">
        <v>10</v>
      </c>
      <c r="F142" s="343">
        <v>0.47499999999999998</v>
      </c>
      <c r="G142" s="343"/>
      <c r="H142" s="344">
        <f t="shared" si="10"/>
        <v>9.5250000000000004</v>
      </c>
    </row>
    <row r="143" spans="1:8">
      <c r="A143" s="339">
        <v>21</v>
      </c>
      <c r="B143" s="339" t="s">
        <v>144</v>
      </c>
      <c r="C143" s="340" t="s">
        <v>21</v>
      </c>
      <c r="D143" s="341">
        <v>42338</v>
      </c>
      <c r="E143" s="342">
        <v>10</v>
      </c>
      <c r="F143" s="343">
        <v>0.5</v>
      </c>
      <c r="G143" s="343"/>
      <c r="H143" s="344">
        <f t="shared" si="10"/>
        <v>9.5</v>
      </c>
    </row>
    <row r="144" spans="1:8">
      <c r="A144" s="339">
        <v>22</v>
      </c>
      <c r="B144" s="339" t="s">
        <v>187</v>
      </c>
      <c r="C144" s="340" t="s">
        <v>26</v>
      </c>
      <c r="D144" s="341">
        <v>42153</v>
      </c>
      <c r="E144" s="342">
        <v>10</v>
      </c>
      <c r="F144" s="343">
        <v>0.5</v>
      </c>
      <c r="G144" s="343"/>
      <c r="H144" s="344">
        <f t="shared" si="10"/>
        <v>9.5</v>
      </c>
    </row>
    <row r="145" spans="1:8">
      <c r="A145" s="339">
        <v>23</v>
      </c>
      <c r="B145" s="339" t="s">
        <v>153</v>
      </c>
      <c r="C145" s="340" t="s">
        <v>21</v>
      </c>
      <c r="D145" s="341">
        <v>41796</v>
      </c>
      <c r="E145" s="342">
        <v>10</v>
      </c>
      <c r="F145" s="343">
        <v>0.5</v>
      </c>
      <c r="G145" s="343"/>
      <c r="H145" s="344">
        <f t="shared" si="10"/>
        <v>9.5</v>
      </c>
    </row>
    <row r="146" spans="1:8">
      <c r="A146" s="339">
        <v>24</v>
      </c>
      <c r="B146" s="339" t="s">
        <v>150</v>
      </c>
      <c r="C146" s="340" t="s">
        <v>86</v>
      </c>
      <c r="D146" s="341">
        <v>41689</v>
      </c>
      <c r="E146" s="342">
        <v>10</v>
      </c>
      <c r="F146" s="343">
        <v>0.5</v>
      </c>
      <c r="G146" s="343"/>
      <c r="H146" s="344">
        <f t="shared" si="10"/>
        <v>9.5</v>
      </c>
    </row>
    <row r="147" spans="1:8">
      <c r="A147" s="339">
        <v>25</v>
      </c>
      <c r="B147" s="339" t="s">
        <v>135</v>
      </c>
      <c r="C147" s="340" t="s">
        <v>21</v>
      </c>
      <c r="D147" s="341">
        <v>42323</v>
      </c>
      <c r="E147" s="342">
        <v>10</v>
      </c>
      <c r="F147" s="343">
        <v>0.55000000000000004</v>
      </c>
      <c r="G147" s="343"/>
      <c r="H147" s="344">
        <f t="shared" si="10"/>
        <v>9.4499999999999993</v>
      </c>
    </row>
    <row r="148" spans="1:8">
      <c r="A148" s="339">
        <v>26</v>
      </c>
      <c r="B148" s="339" t="s">
        <v>163</v>
      </c>
      <c r="C148" s="340" t="s">
        <v>86</v>
      </c>
      <c r="D148" s="341">
        <v>42286</v>
      </c>
      <c r="E148" s="342">
        <v>10</v>
      </c>
      <c r="F148" s="343">
        <v>0.55000000000000004</v>
      </c>
      <c r="G148" s="343"/>
      <c r="H148" s="344">
        <f t="shared" si="10"/>
        <v>9.4499999999999993</v>
      </c>
    </row>
    <row r="149" spans="1:8">
      <c r="A149" s="339">
        <v>27</v>
      </c>
      <c r="B149" s="64" t="s">
        <v>166</v>
      </c>
      <c r="C149" s="340" t="s">
        <v>86</v>
      </c>
      <c r="D149" s="358">
        <v>42266</v>
      </c>
      <c r="E149" s="342">
        <v>10</v>
      </c>
      <c r="F149" s="343">
        <v>0.55000000000000004</v>
      </c>
      <c r="G149" s="343"/>
      <c r="H149" s="344">
        <f t="shared" si="10"/>
        <v>9.4499999999999993</v>
      </c>
    </row>
    <row r="150" spans="1:8">
      <c r="A150" s="339">
        <v>28</v>
      </c>
      <c r="B150" s="339" t="s">
        <v>152</v>
      </c>
      <c r="C150" s="340" t="s">
        <v>21</v>
      </c>
      <c r="D150" s="341">
        <v>41943</v>
      </c>
      <c r="E150" s="342">
        <v>10</v>
      </c>
      <c r="F150" s="343">
        <v>0.55000000000000004</v>
      </c>
      <c r="G150" s="343"/>
      <c r="H150" s="344">
        <f t="shared" si="10"/>
        <v>9.4499999999999993</v>
      </c>
    </row>
    <row r="151" spans="1:8">
      <c r="A151" s="339">
        <v>29</v>
      </c>
      <c r="B151" s="339" t="s">
        <v>165</v>
      </c>
      <c r="C151" s="340" t="s">
        <v>26</v>
      </c>
      <c r="D151" s="341">
        <v>41915</v>
      </c>
      <c r="E151" s="342">
        <v>10</v>
      </c>
      <c r="F151" s="343">
        <v>0.55000000000000004</v>
      </c>
      <c r="G151" s="343"/>
      <c r="H151" s="344">
        <f t="shared" si="10"/>
        <v>9.4499999999999993</v>
      </c>
    </row>
    <row r="152" spans="1:8">
      <c r="A152" s="339">
        <v>30</v>
      </c>
      <c r="B152" s="339" t="s">
        <v>181</v>
      </c>
      <c r="C152" s="340" t="s">
        <v>35</v>
      </c>
      <c r="D152" s="341">
        <v>41740</v>
      </c>
      <c r="E152" s="342">
        <v>10</v>
      </c>
      <c r="F152" s="343">
        <v>0.57499999999999996</v>
      </c>
      <c r="G152" s="343"/>
      <c r="H152" s="344">
        <f t="shared" si="10"/>
        <v>9.4250000000000007</v>
      </c>
    </row>
    <row r="153" spans="1:8">
      <c r="A153" s="339">
        <v>31</v>
      </c>
      <c r="B153" s="339" t="s">
        <v>156</v>
      </c>
      <c r="C153" s="340" t="s">
        <v>26</v>
      </c>
      <c r="D153" s="341">
        <v>41878</v>
      </c>
      <c r="E153" s="342">
        <v>10</v>
      </c>
      <c r="F153" s="343">
        <v>0.6</v>
      </c>
      <c r="G153" s="343"/>
      <c r="H153" s="344">
        <f t="shared" si="10"/>
        <v>9.4</v>
      </c>
    </row>
    <row r="154" spans="1:8">
      <c r="A154" s="339">
        <v>32</v>
      </c>
      <c r="B154" s="339" t="s">
        <v>178</v>
      </c>
      <c r="C154" s="340" t="s">
        <v>35</v>
      </c>
      <c r="D154" s="341">
        <v>42272</v>
      </c>
      <c r="E154" s="342">
        <v>10</v>
      </c>
      <c r="F154" s="343">
        <v>0.65</v>
      </c>
      <c r="G154" s="343"/>
      <c r="H154" s="344">
        <f t="shared" si="10"/>
        <v>9.35</v>
      </c>
    </row>
    <row r="155" spans="1:8">
      <c r="A155" s="339">
        <v>33</v>
      </c>
      <c r="B155" s="339" t="s">
        <v>154</v>
      </c>
      <c r="C155" s="340" t="s">
        <v>43</v>
      </c>
      <c r="D155" s="341">
        <v>42228</v>
      </c>
      <c r="E155" s="342">
        <v>10</v>
      </c>
      <c r="F155" s="343">
        <v>0.65</v>
      </c>
      <c r="G155" s="343"/>
      <c r="H155" s="344">
        <f t="shared" ref="H155:H186" si="11">SUM(E155-F155-G155)</f>
        <v>9.35</v>
      </c>
    </row>
    <row r="156" spans="1:8">
      <c r="A156" s="339">
        <v>34</v>
      </c>
      <c r="B156" s="64" t="s">
        <v>184</v>
      </c>
      <c r="C156" s="340" t="s">
        <v>35</v>
      </c>
      <c r="D156" s="358">
        <v>42193</v>
      </c>
      <c r="E156" s="342">
        <v>10</v>
      </c>
      <c r="F156" s="343">
        <v>0.7</v>
      </c>
      <c r="G156" s="343"/>
      <c r="H156" s="344">
        <f t="shared" si="11"/>
        <v>9.3000000000000007</v>
      </c>
    </row>
    <row r="157" spans="1:8">
      <c r="A157" s="339">
        <v>35</v>
      </c>
      <c r="B157" s="339" t="s">
        <v>145</v>
      </c>
      <c r="C157" s="340" t="s">
        <v>21</v>
      </c>
      <c r="D157" s="341">
        <v>42135</v>
      </c>
      <c r="E157" s="342">
        <v>10</v>
      </c>
      <c r="F157" s="343">
        <v>0.7</v>
      </c>
      <c r="G157" s="343"/>
      <c r="H157" s="344">
        <f t="shared" si="11"/>
        <v>9.3000000000000007</v>
      </c>
    </row>
    <row r="158" spans="1:8">
      <c r="A158" s="339">
        <v>36</v>
      </c>
      <c r="B158" s="339" t="s">
        <v>155</v>
      </c>
      <c r="C158" s="340" t="s">
        <v>86</v>
      </c>
      <c r="D158" s="341">
        <v>41799</v>
      </c>
      <c r="E158" s="342">
        <v>10</v>
      </c>
      <c r="F158" s="343">
        <v>0.7</v>
      </c>
      <c r="G158" s="343"/>
      <c r="H158" s="344">
        <f t="shared" si="11"/>
        <v>9.3000000000000007</v>
      </c>
    </row>
    <row r="159" spans="1:8">
      <c r="A159" s="339">
        <v>37</v>
      </c>
      <c r="B159" s="339" t="s">
        <v>140</v>
      </c>
      <c r="C159" s="340" t="s">
        <v>21</v>
      </c>
      <c r="D159" s="341">
        <v>41789</v>
      </c>
      <c r="E159" s="342">
        <v>10</v>
      </c>
      <c r="F159" s="343">
        <v>0.7</v>
      </c>
      <c r="G159" s="343"/>
      <c r="H159" s="344">
        <f t="shared" si="11"/>
        <v>9.3000000000000007</v>
      </c>
    </row>
    <row r="160" spans="1:8">
      <c r="A160" s="339">
        <v>38</v>
      </c>
      <c r="B160" s="339" t="s">
        <v>179</v>
      </c>
      <c r="C160" s="340" t="s">
        <v>53</v>
      </c>
      <c r="D160" s="341">
        <v>41729</v>
      </c>
      <c r="E160" s="342">
        <v>10</v>
      </c>
      <c r="F160" s="343">
        <v>0.75</v>
      </c>
      <c r="G160" s="343"/>
      <c r="H160" s="344">
        <f t="shared" si="11"/>
        <v>9.25</v>
      </c>
    </row>
    <row r="161" spans="1:8">
      <c r="A161" s="339">
        <v>39</v>
      </c>
      <c r="B161" s="356" t="s">
        <v>149</v>
      </c>
      <c r="C161" s="340" t="s">
        <v>49</v>
      </c>
      <c r="D161" s="357">
        <v>42291</v>
      </c>
      <c r="E161" s="342">
        <v>10</v>
      </c>
      <c r="F161" s="343">
        <v>0.8</v>
      </c>
      <c r="G161" s="343"/>
      <c r="H161" s="344">
        <f t="shared" si="11"/>
        <v>9.1999999999999993</v>
      </c>
    </row>
    <row r="162" spans="1:8">
      <c r="A162" s="339">
        <v>40</v>
      </c>
      <c r="B162" s="339" t="s">
        <v>164</v>
      </c>
      <c r="C162" s="340" t="s">
        <v>21</v>
      </c>
      <c r="D162" s="341">
        <v>42230</v>
      </c>
      <c r="E162" s="342">
        <v>10</v>
      </c>
      <c r="F162" s="343">
        <v>0.82499999999999996</v>
      </c>
      <c r="G162" s="343"/>
      <c r="H162" s="344">
        <f t="shared" si="11"/>
        <v>9.1750000000000007</v>
      </c>
    </row>
    <row r="163" spans="1:8">
      <c r="A163" s="339">
        <v>41</v>
      </c>
      <c r="B163" s="339" t="s">
        <v>157</v>
      </c>
      <c r="C163" s="340" t="s">
        <v>49</v>
      </c>
      <c r="D163" s="341">
        <v>42324</v>
      </c>
      <c r="E163" s="342">
        <v>10</v>
      </c>
      <c r="F163" s="343">
        <v>0.85</v>
      </c>
      <c r="G163" s="343"/>
      <c r="H163" s="344">
        <f t="shared" si="11"/>
        <v>9.15</v>
      </c>
    </row>
    <row r="164" spans="1:8">
      <c r="A164" s="339">
        <v>42</v>
      </c>
      <c r="B164" s="339" t="s">
        <v>173</v>
      </c>
      <c r="C164" s="340" t="s">
        <v>23</v>
      </c>
      <c r="D164" s="341">
        <v>41957</v>
      </c>
      <c r="E164" s="342">
        <v>10</v>
      </c>
      <c r="F164" s="343">
        <v>0.85</v>
      </c>
      <c r="G164" s="343"/>
      <c r="H164" s="344">
        <f t="shared" si="11"/>
        <v>9.15</v>
      </c>
    </row>
    <row r="165" spans="1:8">
      <c r="A165" s="339">
        <v>43</v>
      </c>
      <c r="B165" s="339" t="s">
        <v>158</v>
      </c>
      <c r="C165" s="340" t="s">
        <v>43</v>
      </c>
      <c r="D165" s="341">
        <v>41778</v>
      </c>
      <c r="E165" s="342">
        <v>10</v>
      </c>
      <c r="F165" s="343">
        <v>0.85</v>
      </c>
      <c r="G165" s="343"/>
      <c r="H165" s="344">
        <f t="shared" si="11"/>
        <v>9.15</v>
      </c>
    </row>
    <row r="166" spans="1:8">
      <c r="A166" s="339">
        <v>44</v>
      </c>
      <c r="B166" s="339" t="s">
        <v>180</v>
      </c>
      <c r="C166" s="340" t="s">
        <v>35</v>
      </c>
      <c r="D166" s="341">
        <v>41882</v>
      </c>
      <c r="E166" s="342">
        <v>10</v>
      </c>
      <c r="F166" s="343">
        <v>0.9</v>
      </c>
      <c r="G166" s="343"/>
      <c r="H166" s="344">
        <f t="shared" si="11"/>
        <v>9.1</v>
      </c>
    </row>
    <row r="167" spans="1:8">
      <c r="A167" s="339">
        <v>45</v>
      </c>
      <c r="B167" s="339" t="s">
        <v>188</v>
      </c>
      <c r="C167" s="340" t="s">
        <v>26</v>
      </c>
      <c r="D167" s="341">
        <v>41847</v>
      </c>
      <c r="E167" s="342">
        <v>10</v>
      </c>
      <c r="F167" s="343">
        <v>1.0249999999999999</v>
      </c>
      <c r="G167" s="343"/>
      <c r="H167" s="344">
        <f t="shared" si="11"/>
        <v>8.9749999999999996</v>
      </c>
    </row>
    <row r="168" spans="1:8">
      <c r="A168" s="339">
        <v>46</v>
      </c>
      <c r="B168" s="339" t="s">
        <v>167</v>
      </c>
      <c r="C168" s="340" t="s">
        <v>86</v>
      </c>
      <c r="D168" s="341">
        <v>42248</v>
      </c>
      <c r="E168" s="342">
        <v>10</v>
      </c>
      <c r="F168" s="343">
        <v>1.1000000000000001</v>
      </c>
      <c r="G168" s="343"/>
      <c r="H168" s="344">
        <f t="shared" si="11"/>
        <v>8.9</v>
      </c>
    </row>
    <row r="169" spans="1:8">
      <c r="A169" s="339">
        <v>47</v>
      </c>
      <c r="B169" s="339" t="s">
        <v>189</v>
      </c>
      <c r="C169" s="340" t="s">
        <v>23</v>
      </c>
      <c r="D169" s="341">
        <v>41796</v>
      </c>
      <c r="E169" s="342">
        <v>10</v>
      </c>
      <c r="F169" s="343">
        <v>1.1000000000000001</v>
      </c>
      <c r="G169" s="343"/>
      <c r="H169" s="344">
        <f t="shared" si="11"/>
        <v>8.9</v>
      </c>
    </row>
    <row r="170" spans="1:8">
      <c r="A170" s="339">
        <v>48</v>
      </c>
      <c r="B170" s="339" t="s">
        <v>168</v>
      </c>
      <c r="C170" s="340" t="s">
        <v>49</v>
      </c>
      <c r="D170" s="341">
        <v>42323</v>
      </c>
      <c r="E170" s="342">
        <v>10</v>
      </c>
      <c r="F170" s="343">
        <v>1.1499999999999999</v>
      </c>
      <c r="G170" s="343"/>
      <c r="H170" s="344">
        <f t="shared" si="11"/>
        <v>8.85</v>
      </c>
    </row>
    <row r="171" spans="1:8">
      <c r="A171" s="339">
        <v>49</v>
      </c>
      <c r="B171" s="339" t="s">
        <v>172</v>
      </c>
      <c r="C171" s="340" t="s">
        <v>49</v>
      </c>
      <c r="D171" s="341">
        <v>42069</v>
      </c>
      <c r="E171" s="342">
        <v>10</v>
      </c>
      <c r="F171" s="343">
        <v>1.1499999999999999</v>
      </c>
      <c r="G171" s="343"/>
      <c r="H171" s="344">
        <f t="shared" si="11"/>
        <v>8.85</v>
      </c>
    </row>
    <row r="172" spans="1:8">
      <c r="A172" s="339">
        <v>50</v>
      </c>
      <c r="B172" s="339" t="s">
        <v>177</v>
      </c>
      <c r="C172" s="340" t="s">
        <v>35</v>
      </c>
      <c r="D172" s="341">
        <v>42113</v>
      </c>
      <c r="E172" s="342">
        <v>10</v>
      </c>
      <c r="F172" s="343">
        <v>1.2</v>
      </c>
      <c r="G172" s="343"/>
      <c r="H172" s="344">
        <f t="shared" si="11"/>
        <v>8.8000000000000007</v>
      </c>
    </row>
    <row r="173" spans="1:8">
      <c r="A173" s="339">
        <v>51</v>
      </c>
      <c r="B173" s="339" t="s">
        <v>171</v>
      </c>
      <c r="C173" s="340" t="s">
        <v>21</v>
      </c>
      <c r="D173" s="341">
        <v>42069</v>
      </c>
      <c r="E173" s="342">
        <v>10</v>
      </c>
      <c r="F173" s="343">
        <v>1.2</v>
      </c>
      <c r="G173" s="343"/>
      <c r="H173" s="344">
        <f t="shared" si="11"/>
        <v>8.8000000000000007</v>
      </c>
    </row>
    <row r="174" spans="1:8">
      <c r="A174" s="339">
        <v>52</v>
      </c>
      <c r="B174" s="339" t="s">
        <v>175</v>
      </c>
      <c r="C174" s="340" t="s">
        <v>43</v>
      </c>
      <c r="D174" s="341">
        <v>42355</v>
      </c>
      <c r="E174" s="342">
        <v>10</v>
      </c>
      <c r="F174" s="343">
        <v>1.25</v>
      </c>
      <c r="G174" s="343">
        <v>0.3</v>
      </c>
      <c r="H174" s="344">
        <f t="shared" si="11"/>
        <v>8.4499999999999993</v>
      </c>
    </row>
    <row r="175" spans="1:8">
      <c r="A175" s="339">
        <v>53</v>
      </c>
      <c r="B175" s="295" t="s">
        <v>183</v>
      </c>
      <c r="C175" s="294" t="s">
        <v>53</v>
      </c>
      <c r="D175" s="293">
        <v>42150</v>
      </c>
      <c r="E175" s="292">
        <v>10</v>
      </c>
      <c r="F175" s="291">
        <v>2</v>
      </c>
      <c r="G175" s="291"/>
      <c r="H175" s="290">
        <f t="shared" si="11"/>
        <v>8</v>
      </c>
    </row>
    <row r="176" spans="1:8">
      <c r="A176" s="339">
        <v>54</v>
      </c>
      <c r="B176" s="295" t="s">
        <v>186</v>
      </c>
      <c r="C176" s="294" t="s">
        <v>112</v>
      </c>
      <c r="D176" s="293">
        <v>42311</v>
      </c>
      <c r="E176" s="292">
        <v>10</v>
      </c>
      <c r="F176" s="291">
        <v>1.3</v>
      </c>
      <c r="G176" s="291">
        <v>1</v>
      </c>
      <c r="H176" s="290">
        <f t="shared" si="11"/>
        <v>7.6999999999999993</v>
      </c>
    </row>
    <row r="177" spans="1:8">
      <c r="A177" s="339">
        <v>55</v>
      </c>
      <c r="B177" s="352" t="s">
        <v>185</v>
      </c>
      <c r="C177" s="294" t="s">
        <v>112</v>
      </c>
      <c r="D177" s="293">
        <v>42311</v>
      </c>
      <c r="E177" s="292">
        <v>9</v>
      </c>
      <c r="F177" s="291">
        <v>1.35</v>
      </c>
      <c r="G177" s="291"/>
      <c r="H177" s="290">
        <f t="shared" si="11"/>
        <v>7.65</v>
      </c>
    </row>
    <row r="180" spans="1:8">
      <c r="E180" s="421" t="s">
        <v>5</v>
      </c>
      <c r="F180" s="421"/>
      <c r="G180" s="421"/>
      <c r="H180" s="421"/>
    </row>
    <row r="181" spans="1:8" ht="30">
      <c r="A181" s="289"/>
      <c r="B181" s="298" t="s">
        <v>6</v>
      </c>
      <c r="C181" s="298" t="s">
        <v>7</v>
      </c>
      <c r="D181" s="298" t="s">
        <v>8</v>
      </c>
      <c r="E181" s="307" t="s">
        <v>9</v>
      </c>
      <c r="F181" s="307" t="s">
        <v>14</v>
      </c>
      <c r="G181" s="307" t="s">
        <v>11</v>
      </c>
      <c r="H181" s="307" t="s">
        <v>15</v>
      </c>
    </row>
    <row r="182" spans="1:8">
      <c r="A182" s="321">
        <v>1</v>
      </c>
      <c r="B182" s="353" t="s">
        <v>149</v>
      </c>
      <c r="C182" s="322" t="s">
        <v>49</v>
      </c>
      <c r="D182" s="354">
        <v>42291</v>
      </c>
      <c r="E182" s="324">
        <v>10</v>
      </c>
      <c r="F182" s="325">
        <v>0.15</v>
      </c>
      <c r="G182" s="325"/>
      <c r="H182" s="326">
        <f t="shared" ref="H182:H213" si="12">SUM(E182-F182-G182)</f>
        <v>9.85</v>
      </c>
    </row>
    <row r="183" spans="1:8">
      <c r="A183" s="321">
        <v>2</v>
      </c>
      <c r="B183" s="321" t="s">
        <v>135</v>
      </c>
      <c r="C183" s="322" t="s">
        <v>21</v>
      </c>
      <c r="D183" s="323">
        <v>42323</v>
      </c>
      <c r="E183" s="324">
        <v>10</v>
      </c>
      <c r="F183" s="325">
        <v>0.25</v>
      </c>
      <c r="G183" s="325"/>
      <c r="H183" s="326">
        <f t="shared" si="12"/>
        <v>9.75</v>
      </c>
    </row>
    <row r="184" spans="1:8">
      <c r="A184" s="321">
        <v>3</v>
      </c>
      <c r="B184" s="321" t="s">
        <v>157</v>
      </c>
      <c r="C184" s="322" t="s">
        <v>49</v>
      </c>
      <c r="D184" s="323">
        <v>42324</v>
      </c>
      <c r="E184" s="324">
        <v>10</v>
      </c>
      <c r="F184" s="325">
        <v>0.3</v>
      </c>
      <c r="G184" s="325"/>
      <c r="H184" s="326">
        <f t="shared" si="12"/>
        <v>9.6999999999999993</v>
      </c>
    </row>
    <row r="185" spans="1:8">
      <c r="A185" s="321">
        <v>4</v>
      </c>
      <c r="B185" s="321" t="s">
        <v>137</v>
      </c>
      <c r="C185" s="228" t="s">
        <v>47</v>
      </c>
      <c r="D185" s="323">
        <v>41771</v>
      </c>
      <c r="E185" s="324">
        <v>10</v>
      </c>
      <c r="F185" s="325">
        <v>0.32500000000000001</v>
      </c>
      <c r="G185" s="325"/>
      <c r="H185" s="326">
        <f t="shared" si="12"/>
        <v>9.6750000000000007</v>
      </c>
    </row>
    <row r="186" spans="1:8">
      <c r="A186" s="321">
        <v>5</v>
      </c>
      <c r="B186" s="321" t="s">
        <v>145</v>
      </c>
      <c r="C186" s="322" t="s">
        <v>21</v>
      </c>
      <c r="D186" s="323">
        <v>42135</v>
      </c>
      <c r="E186" s="324">
        <v>10</v>
      </c>
      <c r="F186" s="325">
        <v>0.35</v>
      </c>
      <c r="G186" s="325"/>
      <c r="H186" s="326">
        <f t="shared" si="12"/>
        <v>9.65</v>
      </c>
    </row>
    <row r="187" spans="1:8">
      <c r="A187" s="339">
        <v>6</v>
      </c>
      <c r="B187" s="339" t="s">
        <v>141</v>
      </c>
      <c r="C187" s="340" t="s">
        <v>21</v>
      </c>
      <c r="D187" s="341">
        <v>42112</v>
      </c>
      <c r="E187" s="342">
        <v>10</v>
      </c>
      <c r="F187" s="343">
        <v>0.35</v>
      </c>
      <c r="G187" s="343"/>
      <c r="H187" s="344">
        <f t="shared" si="12"/>
        <v>9.65</v>
      </c>
    </row>
    <row r="188" spans="1:8">
      <c r="A188" s="339">
        <v>7</v>
      </c>
      <c r="B188" s="339" t="s">
        <v>148</v>
      </c>
      <c r="C188" s="340" t="s">
        <v>21</v>
      </c>
      <c r="D188" s="341">
        <v>42037</v>
      </c>
      <c r="E188" s="342">
        <v>10</v>
      </c>
      <c r="F188" s="343">
        <v>0.4</v>
      </c>
      <c r="G188" s="343"/>
      <c r="H188" s="344">
        <f t="shared" si="12"/>
        <v>9.6</v>
      </c>
    </row>
    <row r="189" spans="1:8">
      <c r="A189" s="339">
        <v>8</v>
      </c>
      <c r="B189" s="339" t="s">
        <v>159</v>
      </c>
      <c r="C189" s="340" t="s">
        <v>18</v>
      </c>
      <c r="D189" s="341">
        <v>41740</v>
      </c>
      <c r="E189" s="342">
        <v>10</v>
      </c>
      <c r="F189" s="343">
        <v>0.4</v>
      </c>
      <c r="G189" s="343"/>
      <c r="H189" s="344">
        <f t="shared" si="12"/>
        <v>9.6</v>
      </c>
    </row>
    <row r="190" spans="1:8">
      <c r="A190" s="339">
        <v>9</v>
      </c>
      <c r="B190" s="339" t="s">
        <v>165</v>
      </c>
      <c r="C190" s="340" t="s">
        <v>26</v>
      </c>
      <c r="D190" s="341">
        <v>41915</v>
      </c>
      <c r="E190" s="342">
        <v>10</v>
      </c>
      <c r="F190" s="343">
        <v>0.45</v>
      </c>
      <c r="G190" s="343"/>
      <c r="H190" s="344">
        <f t="shared" si="12"/>
        <v>9.5500000000000007</v>
      </c>
    </row>
    <row r="191" spans="1:8" ht="15.75" thickBot="1">
      <c r="A191" s="67">
        <v>10</v>
      </c>
      <c r="B191" s="67" t="s">
        <v>188</v>
      </c>
      <c r="C191" s="68" t="s">
        <v>26</v>
      </c>
      <c r="D191" s="69">
        <v>41847</v>
      </c>
      <c r="E191" s="70">
        <v>10</v>
      </c>
      <c r="F191" s="71">
        <v>0.45</v>
      </c>
      <c r="G191" s="71"/>
      <c r="H191" s="72">
        <f t="shared" si="12"/>
        <v>9.5500000000000007</v>
      </c>
    </row>
    <row r="192" spans="1:8">
      <c r="A192" s="73">
        <v>11</v>
      </c>
      <c r="B192" s="73" t="s">
        <v>140</v>
      </c>
      <c r="C192" s="345" t="s">
        <v>21</v>
      </c>
      <c r="D192" s="75">
        <v>41789</v>
      </c>
      <c r="E192" s="76">
        <v>10</v>
      </c>
      <c r="F192" s="77">
        <v>0.45</v>
      </c>
      <c r="G192" s="77"/>
      <c r="H192" s="78">
        <f t="shared" si="12"/>
        <v>9.5500000000000007</v>
      </c>
    </row>
    <row r="193" spans="1:8">
      <c r="A193" s="339">
        <v>12</v>
      </c>
      <c r="B193" s="339" t="s">
        <v>168</v>
      </c>
      <c r="C193" s="340" t="s">
        <v>49</v>
      </c>
      <c r="D193" s="341">
        <v>42323</v>
      </c>
      <c r="E193" s="342">
        <v>10</v>
      </c>
      <c r="F193" s="343">
        <v>0.5</v>
      </c>
      <c r="G193" s="343"/>
      <c r="H193" s="344">
        <f t="shared" si="12"/>
        <v>9.5</v>
      </c>
    </row>
    <row r="194" spans="1:8">
      <c r="A194" s="339">
        <v>13</v>
      </c>
      <c r="B194" s="64" t="s">
        <v>136</v>
      </c>
      <c r="C194" s="340" t="s">
        <v>21</v>
      </c>
      <c r="D194" s="358">
        <v>42156</v>
      </c>
      <c r="E194" s="342">
        <v>10</v>
      </c>
      <c r="F194" s="343">
        <v>0.5</v>
      </c>
      <c r="G194" s="343"/>
      <c r="H194" s="344">
        <f t="shared" si="12"/>
        <v>9.5</v>
      </c>
    </row>
    <row r="195" spans="1:8">
      <c r="A195" s="339">
        <v>14</v>
      </c>
      <c r="B195" s="339" t="s">
        <v>142</v>
      </c>
      <c r="C195" s="345" t="s">
        <v>26</v>
      </c>
      <c r="D195" s="341">
        <v>42154</v>
      </c>
      <c r="E195" s="342">
        <v>10</v>
      </c>
      <c r="F195" s="343">
        <v>0.5</v>
      </c>
      <c r="G195" s="343"/>
      <c r="H195" s="344">
        <f t="shared" si="12"/>
        <v>9.5</v>
      </c>
    </row>
    <row r="196" spans="1:8">
      <c r="A196" s="339">
        <v>15</v>
      </c>
      <c r="B196" s="339" t="s">
        <v>156</v>
      </c>
      <c r="C196" s="340" t="s">
        <v>26</v>
      </c>
      <c r="D196" s="341">
        <v>41878</v>
      </c>
      <c r="E196" s="342">
        <v>10</v>
      </c>
      <c r="F196" s="343">
        <v>0.5</v>
      </c>
      <c r="G196" s="343"/>
      <c r="H196" s="344">
        <f t="shared" si="12"/>
        <v>9.5</v>
      </c>
    </row>
    <row r="197" spans="1:8">
      <c r="A197" s="339">
        <v>16</v>
      </c>
      <c r="B197" s="339" t="s">
        <v>153</v>
      </c>
      <c r="C197" s="340" t="s">
        <v>21</v>
      </c>
      <c r="D197" s="341">
        <v>41796</v>
      </c>
      <c r="E197" s="342">
        <v>10</v>
      </c>
      <c r="F197" s="343">
        <v>0.5</v>
      </c>
      <c r="G197" s="343"/>
      <c r="H197" s="344">
        <f t="shared" si="12"/>
        <v>9.5</v>
      </c>
    </row>
    <row r="198" spans="1:8">
      <c r="A198" s="339">
        <v>17</v>
      </c>
      <c r="B198" s="339" t="s">
        <v>150</v>
      </c>
      <c r="C198" s="340" t="s">
        <v>86</v>
      </c>
      <c r="D198" s="341">
        <v>41689</v>
      </c>
      <c r="E198" s="342">
        <v>10</v>
      </c>
      <c r="F198" s="343">
        <v>0.5</v>
      </c>
      <c r="G198" s="343"/>
      <c r="H198" s="344">
        <f t="shared" si="12"/>
        <v>9.5</v>
      </c>
    </row>
    <row r="199" spans="1:8">
      <c r="A199" s="339">
        <v>18</v>
      </c>
      <c r="B199" s="339" t="s">
        <v>144</v>
      </c>
      <c r="C199" s="340" t="s">
        <v>21</v>
      </c>
      <c r="D199" s="341">
        <v>42338</v>
      </c>
      <c r="E199" s="342">
        <v>10</v>
      </c>
      <c r="F199" s="343">
        <v>0.52500000000000002</v>
      </c>
      <c r="G199" s="343"/>
      <c r="H199" s="344">
        <f t="shared" si="12"/>
        <v>9.4749999999999996</v>
      </c>
    </row>
    <row r="200" spans="1:8">
      <c r="A200" s="339">
        <v>19</v>
      </c>
      <c r="B200" s="339" t="s">
        <v>162</v>
      </c>
      <c r="C200" s="340" t="s">
        <v>26</v>
      </c>
      <c r="D200" s="341">
        <v>42177</v>
      </c>
      <c r="E200" s="342">
        <v>10</v>
      </c>
      <c r="F200" s="343">
        <v>0.55000000000000004</v>
      </c>
      <c r="G200" s="343"/>
      <c r="H200" s="344">
        <f t="shared" si="12"/>
        <v>9.4499999999999993</v>
      </c>
    </row>
    <row r="201" spans="1:8">
      <c r="A201" s="339">
        <v>20</v>
      </c>
      <c r="B201" s="356" t="s">
        <v>143</v>
      </c>
      <c r="C201" s="340" t="s">
        <v>21</v>
      </c>
      <c r="D201" s="357">
        <v>42367</v>
      </c>
      <c r="E201" s="342">
        <v>10</v>
      </c>
      <c r="F201" s="343">
        <v>0.6</v>
      </c>
      <c r="G201" s="343"/>
      <c r="H201" s="344">
        <f t="shared" si="12"/>
        <v>9.4</v>
      </c>
    </row>
    <row r="202" spans="1:8">
      <c r="A202" s="339">
        <v>21</v>
      </c>
      <c r="B202" s="339" t="s">
        <v>164</v>
      </c>
      <c r="C202" s="340" t="s">
        <v>21</v>
      </c>
      <c r="D202" s="341">
        <v>42230</v>
      </c>
      <c r="E202" s="342">
        <v>10</v>
      </c>
      <c r="F202" s="343">
        <v>0.6</v>
      </c>
      <c r="G202" s="343"/>
      <c r="H202" s="344">
        <f t="shared" si="12"/>
        <v>9.4</v>
      </c>
    </row>
    <row r="203" spans="1:8">
      <c r="A203" s="339">
        <v>22</v>
      </c>
      <c r="B203" s="339" t="s">
        <v>139</v>
      </c>
      <c r="C203" s="340" t="s">
        <v>21</v>
      </c>
      <c r="D203" s="341">
        <v>42082</v>
      </c>
      <c r="E203" s="342">
        <v>10</v>
      </c>
      <c r="F203" s="343">
        <v>0.6</v>
      </c>
      <c r="G203" s="343"/>
      <c r="H203" s="344">
        <f t="shared" si="12"/>
        <v>9.4</v>
      </c>
    </row>
    <row r="204" spans="1:8">
      <c r="A204" s="339">
        <v>23</v>
      </c>
      <c r="B204" s="64" t="s">
        <v>169</v>
      </c>
      <c r="C204" s="340" t="s">
        <v>43</v>
      </c>
      <c r="D204" s="358">
        <v>42056</v>
      </c>
      <c r="E204" s="342">
        <v>10</v>
      </c>
      <c r="F204" s="343">
        <v>0.6</v>
      </c>
      <c r="G204" s="343"/>
      <c r="H204" s="344">
        <f t="shared" si="12"/>
        <v>9.4</v>
      </c>
    </row>
    <row r="205" spans="1:8">
      <c r="A205" s="339">
        <v>24</v>
      </c>
      <c r="B205" s="339" t="s">
        <v>147</v>
      </c>
      <c r="C205" s="340" t="s">
        <v>43</v>
      </c>
      <c r="D205" s="341">
        <v>41838</v>
      </c>
      <c r="E205" s="342">
        <v>10</v>
      </c>
      <c r="F205" s="343">
        <v>0.6</v>
      </c>
      <c r="G205" s="343"/>
      <c r="H205" s="344">
        <f t="shared" si="12"/>
        <v>9.4</v>
      </c>
    </row>
    <row r="206" spans="1:8">
      <c r="A206" s="339">
        <v>25</v>
      </c>
      <c r="B206" s="339" t="s">
        <v>138</v>
      </c>
      <c r="C206" s="340" t="s">
        <v>21</v>
      </c>
      <c r="D206" s="341">
        <v>41688</v>
      </c>
      <c r="E206" s="342">
        <v>10</v>
      </c>
      <c r="F206" s="343">
        <v>0.6</v>
      </c>
      <c r="G206" s="343"/>
      <c r="H206" s="344">
        <f t="shared" si="12"/>
        <v>9.4</v>
      </c>
    </row>
    <row r="207" spans="1:8">
      <c r="A207" s="339">
        <v>26</v>
      </c>
      <c r="B207" s="339" t="s">
        <v>154</v>
      </c>
      <c r="C207" s="340" t="s">
        <v>43</v>
      </c>
      <c r="D207" s="341">
        <v>42228</v>
      </c>
      <c r="E207" s="342">
        <v>10</v>
      </c>
      <c r="F207" s="343">
        <v>0.65</v>
      </c>
      <c r="G207" s="343"/>
      <c r="H207" s="344">
        <f t="shared" si="12"/>
        <v>9.35</v>
      </c>
    </row>
    <row r="208" spans="1:8">
      <c r="A208" s="339">
        <v>27</v>
      </c>
      <c r="B208" s="339" t="s">
        <v>158</v>
      </c>
      <c r="C208" s="340" t="s">
        <v>43</v>
      </c>
      <c r="D208" s="341">
        <v>41778</v>
      </c>
      <c r="E208" s="342">
        <v>10</v>
      </c>
      <c r="F208" s="343">
        <v>0.65</v>
      </c>
      <c r="G208" s="343"/>
      <c r="H208" s="344">
        <f t="shared" si="12"/>
        <v>9.35</v>
      </c>
    </row>
    <row r="209" spans="1:8" ht="15.75" thickBot="1">
      <c r="A209" s="67">
        <v>28</v>
      </c>
      <c r="B209" s="67" t="s">
        <v>146</v>
      </c>
      <c r="C209" s="68" t="s">
        <v>21</v>
      </c>
      <c r="D209" s="69">
        <v>42158</v>
      </c>
      <c r="E209" s="70">
        <v>10</v>
      </c>
      <c r="F209" s="71">
        <v>0.7</v>
      </c>
      <c r="G209" s="71"/>
      <c r="H209" s="72">
        <f t="shared" si="12"/>
        <v>9.3000000000000007</v>
      </c>
    </row>
    <row r="210" spans="1:8">
      <c r="A210" s="73">
        <v>29</v>
      </c>
      <c r="B210" s="73" t="s">
        <v>187</v>
      </c>
      <c r="C210" s="74" t="s">
        <v>26</v>
      </c>
      <c r="D210" s="75">
        <v>42153</v>
      </c>
      <c r="E210" s="76">
        <v>10</v>
      </c>
      <c r="F210" s="77">
        <v>0.72499999999999998</v>
      </c>
      <c r="G210" s="77"/>
      <c r="H210" s="78">
        <f t="shared" si="12"/>
        <v>9.2750000000000004</v>
      </c>
    </row>
    <row r="211" spans="1:8">
      <c r="A211" s="339">
        <v>30</v>
      </c>
      <c r="B211" s="339" t="s">
        <v>170</v>
      </c>
      <c r="C211" s="340" t="s">
        <v>35</v>
      </c>
      <c r="D211" s="341">
        <v>42291</v>
      </c>
      <c r="E211" s="342">
        <v>10</v>
      </c>
      <c r="F211" s="343">
        <v>0.75</v>
      </c>
      <c r="G211" s="343"/>
      <c r="H211" s="344">
        <f t="shared" si="12"/>
        <v>9.25</v>
      </c>
    </row>
    <row r="212" spans="1:8">
      <c r="A212" s="339">
        <v>31</v>
      </c>
      <c r="B212" s="339" t="s">
        <v>160</v>
      </c>
      <c r="C212" s="340" t="s">
        <v>23</v>
      </c>
      <c r="D212" s="341">
        <v>42132</v>
      </c>
      <c r="E212" s="342">
        <v>10</v>
      </c>
      <c r="F212" s="343">
        <v>0.75</v>
      </c>
      <c r="G212" s="343"/>
      <c r="H212" s="344">
        <f t="shared" si="12"/>
        <v>9.25</v>
      </c>
    </row>
    <row r="213" spans="1:8">
      <c r="A213" s="339">
        <v>32</v>
      </c>
      <c r="B213" s="356" t="s">
        <v>161</v>
      </c>
      <c r="C213" s="340" t="s">
        <v>21</v>
      </c>
      <c r="D213" s="357">
        <v>42122</v>
      </c>
      <c r="E213" s="342">
        <v>10</v>
      </c>
      <c r="F213" s="343">
        <v>0.75</v>
      </c>
      <c r="G213" s="343"/>
      <c r="H213" s="344">
        <f t="shared" si="12"/>
        <v>9.25</v>
      </c>
    </row>
    <row r="214" spans="1:8">
      <c r="A214" s="339">
        <v>33</v>
      </c>
      <c r="B214" s="339" t="s">
        <v>155</v>
      </c>
      <c r="C214" s="340" t="s">
        <v>86</v>
      </c>
      <c r="D214" s="341">
        <v>41799</v>
      </c>
      <c r="E214" s="342">
        <v>10</v>
      </c>
      <c r="F214" s="343">
        <v>0.75</v>
      </c>
      <c r="G214" s="343"/>
      <c r="H214" s="344">
        <f t="shared" ref="H214:H245" si="13">SUM(E214-F214-G214)</f>
        <v>9.25</v>
      </c>
    </row>
    <row r="215" spans="1:8">
      <c r="A215" s="339">
        <v>34</v>
      </c>
      <c r="B215" s="339" t="s">
        <v>152</v>
      </c>
      <c r="C215" s="340" t="s">
        <v>21</v>
      </c>
      <c r="D215" s="341">
        <v>41943</v>
      </c>
      <c r="E215" s="342">
        <v>10</v>
      </c>
      <c r="F215" s="343">
        <v>0.8</v>
      </c>
      <c r="G215" s="343"/>
      <c r="H215" s="344">
        <f t="shared" si="13"/>
        <v>9.1999999999999993</v>
      </c>
    </row>
    <row r="216" spans="1:8">
      <c r="A216" s="339">
        <v>35</v>
      </c>
      <c r="B216" s="339" t="s">
        <v>172</v>
      </c>
      <c r="C216" s="340" t="s">
        <v>49</v>
      </c>
      <c r="D216" s="341">
        <v>42069</v>
      </c>
      <c r="E216" s="342">
        <v>10</v>
      </c>
      <c r="F216" s="343">
        <v>0.85</v>
      </c>
      <c r="G216" s="343"/>
      <c r="H216" s="344">
        <f t="shared" si="13"/>
        <v>9.15</v>
      </c>
    </row>
    <row r="217" spans="1:8">
      <c r="A217" s="339">
        <v>36</v>
      </c>
      <c r="B217" s="339" t="s">
        <v>173</v>
      </c>
      <c r="C217" s="340" t="s">
        <v>23</v>
      </c>
      <c r="D217" s="341">
        <v>41957</v>
      </c>
      <c r="E217" s="342">
        <v>10</v>
      </c>
      <c r="F217" s="343">
        <v>0.85</v>
      </c>
      <c r="G217" s="343"/>
      <c r="H217" s="344">
        <f t="shared" si="13"/>
        <v>9.15</v>
      </c>
    </row>
    <row r="218" spans="1:8">
      <c r="A218" s="339">
        <v>37</v>
      </c>
      <c r="B218" s="339" t="s">
        <v>189</v>
      </c>
      <c r="C218" s="340" t="s">
        <v>23</v>
      </c>
      <c r="D218" s="341">
        <v>41796</v>
      </c>
      <c r="E218" s="342">
        <v>10</v>
      </c>
      <c r="F218" s="343">
        <v>0.9</v>
      </c>
      <c r="G218" s="343"/>
      <c r="H218" s="344">
        <f t="shared" si="13"/>
        <v>9.1</v>
      </c>
    </row>
    <row r="219" spans="1:8">
      <c r="A219" s="339">
        <v>38</v>
      </c>
      <c r="B219" s="339" t="s">
        <v>175</v>
      </c>
      <c r="C219" s="340" t="s">
        <v>43</v>
      </c>
      <c r="D219" s="341">
        <v>42355</v>
      </c>
      <c r="E219" s="342">
        <v>10</v>
      </c>
      <c r="F219" s="343">
        <v>1</v>
      </c>
      <c r="G219" s="343"/>
      <c r="H219" s="344">
        <f t="shared" si="13"/>
        <v>9</v>
      </c>
    </row>
    <row r="220" spans="1:8">
      <c r="A220" s="339">
        <v>39</v>
      </c>
      <c r="B220" s="339" t="s">
        <v>167</v>
      </c>
      <c r="C220" s="340" t="s">
        <v>86</v>
      </c>
      <c r="D220" s="341">
        <v>42248</v>
      </c>
      <c r="E220" s="342">
        <v>10</v>
      </c>
      <c r="F220" s="343">
        <v>1</v>
      </c>
      <c r="G220" s="343"/>
      <c r="H220" s="344">
        <f t="shared" si="13"/>
        <v>9</v>
      </c>
    </row>
    <row r="221" spans="1:8">
      <c r="A221" s="339">
        <v>40</v>
      </c>
      <c r="B221" s="64" t="s">
        <v>176</v>
      </c>
      <c r="C221" s="340" t="s">
        <v>35</v>
      </c>
      <c r="D221" s="358">
        <v>42100</v>
      </c>
      <c r="E221" s="342">
        <v>9.5</v>
      </c>
      <c r="F221" s="343">
        <v>0.5</v>
      </c>
      <c r="G221" s="343"/>
      <c r="H221" s="344">
        <f t="shared" si="13"/>
        <v>9</v>
      </c>
    </row>
    <row r="222" spans="1:8">
      <c r="A222" s="339">
        <v>41</v>
      </c>
      <c r="B222" s="339" t="s">
        <v>180</v>
      </c>
      <c r="C222" s="340" t="s">
        <v>35</v>
      </c>
      <c r="D222" s="341">
        <v>41882</v>
      </c>
      <c r="E222" s="342">
        <v>10</v>
      </c>
      <c r="F222" s="343">
        <v>1</v>
      </c>
      <c r="G222" s="343"/>
      <c r="H222" s="344">
        <f t="shared" si="13"/>
        <v>9</v>
      </c>
    </row>
    <row r="223" spans="1:8">
      <c r="A223" s="339">
        <v>42</v>
      </c>
      <c r="B223" s="339" t="s">
        <v>151</v>
      </c>
      <c r="C223" s="340" t="s">
        <v>43</v>
      </c>
      <c r="D223" s="341">
        <v>42190</v>
      </c>
      <c r="E223" s="342">
        <v>10</v>
      </c>
      <c r="F223" s="343">
        <v>1.05</v>
      </c>
      <c r="G223" s="343"/>
      <c r="H223" s="344">
        <f t="shared" si="13"/>
        <v>8.9499999999999993</v>
      </c>
    </row>
    <row r="224" spans="1:8">
      <c r="A224" s="339">
        <v>43</v>
      </c>
      <c r="B224" s="339" t="s">
        <v>171</v>
      </c>
      <c r="C224" s="340" t="s">
        <v>21</v>
      </c>
      <c r="D224" s="341">
        <v>42069</v>
      </c>
      <c r="E224" s="342">
        <v>10</v>
      </c>
      <c r="F224" s="343">
        <v>1.05</v>
      </c>
      <c r="G224" s="343"/>
      <c r="H224" s="344">
        <f t="shared" si="13"/>
        <v>8.9499999999999993</v>
      </c>
    </row>
    <row r="225" spans="1:8">
      <c r="A225" s="339">
        <v>44</v>
      </c>
      <c r="B225" s="64" t="s">
        <v>166</v>
      </c>
      <c r="C225" s="340" t="s">
        <v>86</v>
      </c>
      <c r="D225" s="358">
        <v>42266</v>
      </c>
      <c r="E225" s="342">
        <v>9.5</v>
      </c>
      <c r="F225" s="343">
        <v>0.75</v>
      </c>
      <c r="G225" s="343"/>
      <c r="H225" s="344">
        <f t="shared" si="13"/>
        <v>8.75</v>
      </c>
    </row>
    <row r="226" spans="1:8">
      <c r="A226" s="339">
        <v>45</v>
      </c>
      <c r="B226" s="339" t="s">
        <v>183</v>
      </c>
      <c r="C226" s="340" t="s">
        <v>53</v>
      </c>
      <c r="D226" s="341">
        <v>42150</v>
      </c>
      <c r="E226" s="342">
        <v>9.5</v>
      </c>
      <c r="F226" s="343">
        <v>0.85</v>
      </c>
      <c r="G226" s="343"/>
      <c r="H226" s="344">
        <f t="shared" si="13"/>
        <v>8.65</v>
      </c>
    </row>
    <row r="227" spans="1:8">
      <c r="A227" s="339">
        <v>46</v>
      </c>
      <c r="B227" s="339" t="s">
        <v>163</v>
      </c>
      <c r="C227" s="340" t="s">
        <v>86</v>
      </c>
      <c r="D227" s="341">
        <v>42286</v>
      </c>
      <c r="E227" s="342">
        <v>9.5</v>
      </c>
      <c r="F227" s="343">
        <v>0.9</v>
      </c>
      <c r="G227" s="343"/>
      <c r="H227" s="344">
        <f t="shared" si="13"/>
        <v>8.6</v>
      </c>
    </row>
    <row r="228" spans="1:8">
      <c r="A228" s="339">
        <v>47</v>
      </c>
      <c r="B228" s="356" t="s">
        <v>174</v>
      </c>
      <c r="C228" s="340" t="s">
        <v>35</v>
      </c>
      <c r="D228" s="357">
        <v>42227</v>
      </c>
      <c r="E228" s="342">
        <v>9</v>
      </c>
      <c r="F228" s="343">
        <v>0.5</v>
      </c>
      <c r="G228" s="343"/>
      <c r="H228" s="344">
        <f t="shared" si="13"/>
        <v>8.5</v>
      </c>
    </row>
    <row r="229" spans="1:8">
      <c r="A229" s="339">
        <v>48</v>
      </c>
      <c r="B229" s="64" t="s">
        <v>184</v>
      </c>
      <c r="C229" s="340" t="s">
        <v>35</v>
      </c>
      <c r="D229" s="358">
        <v>42193</v>
      </c>
      <c r="E229" s="342">
        <v>9</v>
      </c>
      <c r="F229" s="343">
        <v>0.55000000000000004</v>
      </c>
      <c r="G229" s="343"/>
      <c r="H229" s="344">
        <f t="shared" si="13"/>
        <v>8.4499999999999993</v>
      </c>
    </row>
    <row r="230" spans="1:8">
      <c r="A230" s="339">
        <v>49</v>
      </c>
      <c r="B230" s="339" t="s">
        <v>181</v>
      </c>
      <c r="C230" s="340" t="s">
        <v>35</v>
      </c>
      <c r="D230" s="341">
        <v>41740</v>
      </c>
      <c r="E230" s="342">
        <v>9</v>
      </c>
      <c r="F230" s="343">
        <v>0.7</v>
      </c>
      <c r="G230" s="343"/>
      <c r="H230" s="344">
        <f t="shared" si="13"/>
        <v>8.3000000000000007</v>
      </c>
    </row>
    <row r="231" spans="1:8">
      <c r="A231" s="339">
        <v>50</v>
      </c>
      <c r="B231" s="359" t="s">
        <v>185</v>
      </c>
      <c r="C231" s="340" t="s">
        <v>112</v>
      </c>
      <c r="D231" s="341">
        <v>42311</v>
      </c>
      <c r="E231" s="342">
        <v>9.5</v>
      </c>
      <c r="F231" s="343">
        <v>1.25</v>
      </c>
      <c r="G231" s="343"/>
      <c r="H231" s="344">
        <f t="shared" si="13"/>
        <v>8.25</v>
      </c>
    </row>
    <row r="232" spans="1:8">
      <c r="A232" s="339">
        <v>51</v>
      </c>
      <c r="B232" s="339" t="s">
        <v>178</v>
      </c>
      <c r="C232" s="340" t="s">
        <v>35</v>
      </c>
      <c r="D232" s="341">
        <v>42272</v>
      </c>
      <c r="E232" s="342">
        <v>9</v>
      </c>
      <c r="F232" s="343">
        <v>0.75</v>
      </c>
      <c r="G232" s="343"/>
      <c r="H232" s="344">
        <f t="shared" si="13"/>
        <v>8.25</v>
      </c>
    </row>
    <row r="233" spans="1:8">
      <c r="A233" s="339">
        <v>52</v>
      </c>
      <c r="B233" s="339" t="s">
        <v>182</v>
      </c>
      <c r="C233" s="340" t="s">
        <v>35</v>
      </c>
      <c r="D233" s="341">
        <v>42091</v>
      </c>
      <c r="E233" s="342">
        <v>9</v>
      </c>
      <c r="F233" s="343">
        <v>0.8</v>
      </c>
      <c r="G233" s="343"/>
      <c r="H233" s="344">
        <f t="shared" si="13"/>
        <v>8.1999999999999993</v>
      </c>
    </row>
    <row r="234" spans="1:8">
      <c r="A234" s="339">
        <v>53</v>
      </c>
      <c r="B234" s="339" t="s">
        <v>177</v>
      </c>
      <c r="C234" s="340" t="s">
        <v>35</v>
      </c>
      <c r="D234" s="341">
        <v>42113</v>
      </c>
      <c r="E234" s="342">
        <v>9</v>
      </c>
      <c r="F234" s="343">
        <v>0.85</v>
      </c>
      <c r="G234" s="343"/>
      <c r="H234" s="344">
        <f t="shared" si="13"/>
        <v>8.15</v>
      </c>
    </row>
    <row r="235" spans="1:8">
      <c r="A235" s="339">
        <v>54</v>
      </c>
      <c r="B235" s="295" t="s">
        <v>179</v>
      </c>
      <c r="C235" s="294" t="s">
        <v>53</v>
      </c>
      <c r="D235" s="293">
        <v>41729</v>
      </c>
      <c r="E235" s="292">
        <v>9</v>
      </c>
      <c r="F235" s="291">
        <v>1</v>
      </c>
      <c r="G235" s="291"/>
      <c r="H235" s="290">
        <f t="shared" si="13"/>
        <v>8</v>
      </c>
    </row>
    <row r="236" spans="1:8">
      <c r="A236" s="339">
        <v>55</v>
      </c>
      <c r="B236" s="295" t="s">
        <v>186</v>
      </c>
      <c r="C236" s="294" t="s">
        <v>112</v>
      </c>
      <c r="D236" s="293">
        <v>42311</v>
      </c>
      <c r="E236" s="292">
        <v>9</v>
      </c>
      <c r="F236" s="291">
        <v>1.1000000000000001</v>
      </c>
      <c r="G236" s="291"/>
      <c r="H236" s="290">
        <f t="shared" si="13"/>
        <v>7.9</v>
      </c>
    </row>
    <row r="240" spans="1:8">
      <c r="A240" s="289"/>
      <c r="B240" s="289"/>
      <c r="C240" s="312"/>
      <c r="D240" s="302"/>
      <c r="E240" s="431" t="s">
        <v>60</v>
      </c>
      <c r="F240" s="431"/>
      <c r="G240" s="431"/>
      <c r="H240" s="431"/>
    </row>
    <row r="241" spans="1:8" ht="30">
      <c r="A241" s="289"/>
      <c r="B241" s="298" t="s">
        <v>6</v>
      </c>
      <c r="C241" s="298" t="s">
        <v>7</v>
      </c>
      <c r="D241" s="298" t="s">
        <v>8</v>
      </c>
      <c r="E241" s="296" t="s">
        <v>9</v>
      </c>
      <c r="F241" s="296" t="s">
        <v>14</v>
      </c>
      <c r="G241" s="296" t="s">
        <v>11</v>
      </c>
      <c r="H241" s="296" t="s">
        <v>61</v>
      </c>
    </row>
    <row r="242" spans="1:8">
      <c r="A242" s="321">
        <v>1</v>
      </c>
      <c r="B242" s="321" t="s">
        <v>140</v>
      </c>
      <c r="C242" s="322" t="s">
        <v>21</v>
      </c>
      <c r="D242" s="323">
        <v>41789</v>
      </c>
      <c r="E242" s="324">
        <v>22.5</v>
      </c>
      <c r="F242" s="325">
        <v>0.55000000000000004</v>
      </c>
      <c r="G242" s="325"/>
      <c r="H242" s="326">
        <f t="shared" ref="H242:H273" si="14">SUM(E242-F242-G242)</f>
        <v>21.95</v>
      </c>
    </row>
    <row r="243" spans="1:8">
      <c r="A243" s="321">
        <v>2</v>
      </c>
      <c r="B243" s="321" t="s">
        <v>141</v>
      </c>
      <c r="C243" s="322" t="s">
        <v>21</v>
      </c>
      <c r="D243" s="323">
        <v>42112</v>
      </c>
      <c r="E243" s="324">
        <v>22.5</v>
      </c>
      <c r="F243" s="325">
        <v>0.65</v>
      </c>
      <c r="G243" s="325"/>
      <c r="H243" s="326">
        <f t="shared" si="14"/>
        <v>21.85</v>
      </c>
    </row>
    <row r="244" spans="1:8">
      <c r="A244" s="321">
        <v>3</v>
      </c>
      <c r="B244" s="321" t="s">
        <v>139</v>
      </c>
      <c r="C244" s="322" t="s">
        <v>21</v>
      </c>
      <c r="D244" s="323">
        <v>42082</v>
      </c>
      <c r="E244" s="324">
        <v>22.5</v>
      </c>
      <c r="F244" s="325">
        <v>0.7</v>
      </c>
      <c r="G244" s="325"/>
      <c r="H244" s="326">
        <f t="shared" si="14"/>
        <v>21.8</v>
      </c>
    </row>
    <row r="245" spans="1:8">
      <c r="A245" s="321">
        <v>4</v>
      </c>
      <c r="B245" s="321" t="s">
        <v>138</v>
      </c>
      <c r="C245" s="322" t="s">
        <v>21</v>
      </c>
      <c r="D245" s="323">
        <v>41688</v>
      </c>
      <c r="E245" s="324">
        <v>22.5</v>
      </c>
      <c r="F245" s="325">
        <v>0.7</v>
      </c>
      <c r="G245" s="325"/>
      <c r="H245" s="326">
        <f t="shared" si="14"/>
        <v>21.8</v>
      </c>
    </row>
    <row r="246" spans="1:8">
      <c r="A246" s="321">
        <v>5</v>
      </c>
      <c r="B246" s="321" t="s">
        <v>156</v>
      </c>
      <c r="C246" s="322" t="s">
        <v>26</v>
      </c>
      <c r="D246" s="323">
        <v>41878</v>
      </c>
      <c r="E246" s="324">
        <v>22.5</v>
      </c>
      <c r="F246" s="325">
        <v>0.8</v>
      </c>
      <c r="G246" s="325"/>
      <c r="H246" s="326">
        <f t="shared" si="14"/>
        <v>21.7</v>
      </c>
    </row>
    <row r="247" spans="1:8">
      <c r="A247" s="339">
        <v>6</v>
      </c>
      <c r="B247" s="339" t="s">
        <v>150</v>
      </c>
      <c r="C247" s="340" t="s">
        <v>86</v>
      </c>
      <c r="D247" s="341">
        <v>41689</v>
      </c>
      <c r="E247" s="342">
        <v>22.5</v>
      </c>
      <c r="F247" s="343">
        <v>0.8</v>
      </c>
      <c r="G247" s="343"/>
      <c r="H247" s="344">
        <f t="shared" si="14"/>
        <v>21.7</v>
      </c>
    </row>
    <row r="248" spans="1:8">
      <c r="A248" s="339">
        <v>7</v>
      </c>
      <c r="B248" s="339" t="s">
        <v>157</v>
      </c>
      <c r="C248" s="340" t="s">
        <v>49</v>
      </c>
      <c r="D248" s="341">
        <v>42324</v>
      </c>
      <c r="E248" s="342">
        <v>22.5</v>
      </c>
      <c r="F248" s="343">
        <v>0.85</v>
      </c>
      <c r="G248" s="343"/>
      <c r="H248" s="344">
        <f t="shared" si="14"/>
        <v>21.65</v>
      </c>
    </row>
    <row r="249" spans="1:8">
      <c r="A249" s="339">
        <v>8</v>
      </c>
      <c r="B249" s="339" t="s">
        <v>154</v>
      </c>
      <c r="C249" s="340" t="s">
        <v>43</v>
      </c>
      <c r="D249" s="341">
        <v>42228</v>
      </c>
      <c r="E249" s="342">
        <v>22.5</v>
      </c>
      <c r="F249" s="343">
        <v>0.85</v>
      </c>
      <c r="G249" s="343"/>
      <c r="H249" s="344">
        <f t="shared" si="14"/>
        <v>21.65</v>
      </c>
    </row>
    <row r="250" spans="1:8">
      <c r="A250" s="339">
        <v>9</v>
      </c>
      <c r="B250" s="356" t="s">
        <v>174</v>
      </c>
      <c r="C250" s="345" t="s">
        <v>35</v>
      </c>
      <c r="D250" s="357">
        <v>42227</v>
      </c>
      <c r="E250" s="342">
        <v>22.5</v>
      </c>
      <c r="F250" s="343">
        <v>0.85</v>
      </c>
      <c r="G250" s="343"/>
      <c r="H250" s="344">
        <f t="shared" si="14"/>
        <v>21.65</v>
      </c>
    </row>
    <row r="251" spans="1:8" ht="15.75" thickBot="1">
      <c r="A251" s="67">
        <v>10</v>
      </c>
      <c r="B251" s="363" t="s">
        <v>143</v>
      </c>
      <c r="C251" s="68" t="s">
        <v>21</v>
      </c>
      <c r="D251" s="364">
        <v>42367</v>
      </c>
      <c r="E251" s="70">
        <v>22.5</v>
      </c>
      <c r="F251" s="71">
        <v>0.9</v>
      </c>
      <c r="G251" s="71"/>
      <c r="H251" s="72">
        <f t="shared" si="14"/>
        <v>21.6</v>
      </c>
    </row>
    <row r="252" spans="1:8">
      <c r="A252" s="73">
        <v>11</v>
      </c>
      <c r="B252" s="73" t="s">
        <v>135</v>
      </c>
      <c r="C252" s="74" t="s">
        <v>21</v>
      </c>
      <c r="D252" s="75">
        <v>42323</v>
      </c>
      <c r="E252" s="76">
        <v>22.5</v>
      </c>
      <c r="F252" s="77">
        <v>0.9</v>
      </c>
      <c r="G252" s="77"/>
      <c r="H252" s="78">
        <f t="shared" si="14"/>
        <v>21.6</v>
      </c>
    </row>
    <row r="253" spans="1:8">
      <c r="A253" s="339">
        <v>12</v>
      </c>
      <c r="B253" s="339" t="s">
        <v>147</v>
      </c>
      <c r="C253" s="340" t="s">
        <v>43</v>
      </c>
      <c r="D253" s="341">
        <v>41838</v>
      </c>
      <c r="E253" s="342">
        <v>22.5</v>
      </c>
      <c r="F253" s="343">
        <v>0.9</v>
      </c>
      <c r="G253" s="343"/>
      <c r="H253" s="344">
        <f t="shared" si="14"/>
        <v>21.6</v>
      </c>
    </row>
    <row r="254" spans="1:8">
      <c r="A254" s="339">
        <v>13</v>
      </c>
      <c r="B254" s="339" t="s">
        <v>153</v>
      </c>
      <c r="C254" s="340" t="s">
        <v>21</v>
      </c>
      <c r="D254" s="341">
        <v>41796</v>
      </c>
      <c r="E254" s="342">
        <v>22.5</v>
      </c>
      <c r="F254" s="343">
        <v>0.9</v>
      </c>
      <c r="G254" s="343"/>
      <c r="H254" s="344">
        <f t="shared" si="14"/>
        <v>21.6</v>
      </c>
    </row>
    <row r="255" spans="1:8">
      <c r="A255" s="339">
        <v>14</v>
      </c>
      <c r="B255" s="339" t="s">
        <v>163</v>
      </c>
      <c r="C255" s="340" t="s">
        <v>86</v>
      </c>
      <c r="D255" s="341">
        <v>42286</v>
      </c>
      <c r="E255" s="342">
        <v>22.5</v>
      </c>
      <c r="F255" s="343">
        <v>0.95</v>
      </c>
      <c r="G255" s="343"/>
      <c r="H255" s="344">
        <f t="shared" si="14"/>
        <v>21.55</v>
      </c>
    </row>
    <row r="256" spans="1:8">
      <c r="A256" s="339">
        <v>15</v>
      </c>
      <c r="B256" s="64" t="s">
        <v>166</v>
      </c>
      <c r="C256" s="340" t="s">
        <v>86</v>
      </c>
      <c r="D256" s="358">
        <v>42266</v>
      </c>
      <c r="E256" s="342">
        <v>22.5</v>
      </c>
      <c r="F256" s="343">
        <v>0.95</v>
      </c>
      <c r="G256" s="343"/>
      <c r="H256" s="344">
        <f t="shared" si="14"/>
        <v>21.55</v>
      </c>
    </row>
    <row r="257" spans="1:8">
      <c r="A257" s="339">
        <v>16</v>
      </c>
      <c r="B257" s="64" t="s">
        <v>136</v>
      </c>
      <c r="C257" s="340" t="s">
        <v>21</v>
      </c>
      <c r="D257" s="358">
        <v>42156</v>
      </c>
      <c r="E257" s="342">
        <v>22.5</v>
      </c>
      <c r="F257" s="343">
        <v>1</v>
      </c>
      <c r="G257" s="343"/>
      <c r="H257" s="344">
        <f t="shared" si="14"/>
        <v>21.5</v>
      </c>
    </row>
    <row r="258" spans="1:8">
      <c r="A258" s="339">
        <v>17</v>
      </c>
      <c r="B258" s="356" t="s">
        <v>161</v>
      </c>
      <c r="C258" s="340" t="s">
        <v>21</v>
      </c>
      <c r="D258" s="357">
        <v>42122</v>
      </c>
      <c r="E258" s="342">
        <v>22.5</v>
      </c>
      <c r="F258" s="343">
        <v>1</v>
      </c>
      <c r="G258" s="343"/>
      <c r="H258" s="344">
        <f t="shared" si="14"/>
        <v>21.5</v>
      </c>
    </row>
    <row r="259" spans="1:8">
      <c r="A259" s="339">
        <v>18</v>
      </c>
      <c r="B259" s="64" t="s">
        <v>169</v>
      </c>
      <c r="C259" s="340" t="s">
        <v>43</v>
      </c>
      <c r="D259" s="358">
        <v>42056</v>
      </c>
      <c r="E259" s="342">
        <v>22.5</v>
      </c>
      <c r="F259" s="343">
        <v>1</v>
      </c>
      <c r="G259" s="343"/>
      <c r="H259" s="344">
        <f t="shared" si="14"/>
        <v>21.5</v>
      </c>
    </row>
    <row r="260" spans="1:8">
      <c r="A260" s="339">
        <v>19</v>
      </c>
      <c r="B260" s="339" t="s">
        <v>148</v>
      </c>
      <c r="C260" s="340" t="s">
        <v>21</v>
      </c>
      <c r="D260" s="341">
        <v>42037</v>
      </c>
      <c r="E260" s="342">
        <v>22.5</v>
      </c>
      <c r="F260" s="343">
        <v>1</v>
      </c>
      <c r="G260" s="343"/>
      <c r="H260" s="344">
        <f t="shared" si="14"/>
        <v>21.5</v>
      </c>
    </row>
    <row r="261" spans="1:8">
      <c r="A261" s="339">
        <v>20</v>
      </c>
      <c r="B261" s="339" t="s">
        <v>137</v>
      </c>
      <c r="C261" s="340" t="s">
        <v>47</v>
      </c>
      <c r="D261" s="341">
        <v>41771</v>
      </c>
      <c r="E261" s="342">
        <v>22.5</v>
      </c>
      <c r="F261" s="343">
        <v>1.05</v>
      </c>
      <c r="G261" s="343"/>
      <c r="H261" s="344">
        <f t="shared" si="14"/>
        <v>21.45</v>
      </c>
    </row>
    <row r="262" spans="1:8">
      <c r="A262" s="339">
        <v>21</v>
      </c>
      <c r="B262" s="339" t="s">
        <v>168</v>
      </c>
      <c r="C262" s="340" t="s">
        <v>49</v>
      </c>
      <c r="D262" s="341">
        <v>42323</v>
      </c>
      <c r="E262" s="342">
        <v>22.5</v>
      </c>
      <c r="F262" s="343">
        <v>1.1000000000000001</v>
      </c>
      <c r="G262" s="343"/>
      <c r="H262" s="344">
        <f t="shared" si="14"/>
        <v>21.4</v>
      </c>
    </row>
    <row r="263" spans="1:8">
      <c r="A263" s="339">
        <v>22</v>
      </c>
      <c r="B263" s="339" t="s">
        <v>146</v>
      </c>
      <c r="C263" s="340" t="s">
        <v>21</v>
      </c>
      <c r="D263" s="341">
        <v>42158</v>
      </c>
      <c r="E263" s="342">
        <v>22.5</v>
      </c>
      <c r="F263" s="343">
        <v>1.1000000000000001</v>
      </c>
      <c r="G263" s="343"/>
      <c r="H263" s="344">
        <f t="shared" si="14"/>
        <v>21.4</v>
      </c>
    </row>
    <row r="264" spans="1:8">
      <c r="A264" s="339">
        <v>23</v>
      </c>
      <c r="B264" s="339" t="s">
        <v>142</v>
      </c>
      <c r="C264" s="340" t="s">
        <v>26</v>
      </c>
      <c r="D264" s="341">
        <v>42154</v>
      </c>
      <c r="E264" s="342">
        <v>22.5</v>
      </c>
      <c r="F264" s="343">
        <v>1.1000000000000001</v>
      </c>
      <c r="G264" s="343"/>
      <c r="H264" s="344">
        <f t="shared" si="14"/>
        <v>21.4</v>
      </c>
    </row>
    <row r="265" spans="1:8">
      <c r="A265" s="339">
        <v>24</v>
      </c>
      <c r="B265" s="339" t="s">
        <v>183</v>
      </c>
      <c r="C265" s="340" t="s">
        <v>53</v>
      </c>
      <c r="D265" s="341">
        <v>42150</v>
      </c>
      <c r="E265" s="342">
        <v>22.5</v>
      </c>
      <c r="F265" s="343">
        <v>1.1000000000000001</v>
      </c>
      <c r="G265" s="343"/>
      <c r="H265" s="344">
        <f t="shared" si="14"/>
        <v>21.4</v>
      </c>
    </row>
    <row r="266" spans="1:8">
      <c r="A266" s="339">
        <v>25</v>
      </c>
      <c r="B266" s="339" t="s">
        <v>165</v>
      </c>
      <c r="C266" s="340" t="s">
        <v>26</v>
      </c>
      <c r="D266" s="341">
        <v>41915</v>
      </c>
      <c r="E266" s="342">
        <v>22.5</v>
      </c>
      <c r="F266" s="343">
        <v>1.1000000000000001</v>
      </c>
      <c r="G266" s="343"/>
      <c r="H266" s="344">
        <f t="shared" si="14"/>
        <v>21.4</v>
      </c>
    </row>
    <row r="267" spans="1:8">
      <c r="A267" s="339">
        <v>26</v>
      </c>
      <c r="B267" s="339" t="s">
        <v>159</v>
      </c>
      <c r="C267" s="340" t="s">
        <v>18</v>
      </c>
      <c r="D267" s="341">
        <v>41740</v>
      </c>
      <c r="E267" s="342">
        <v>22.5</v>
      </c>
      <c r="F267" s="343">
        <v>1.1499999999999999</v>
      </c>
      <c r="G267" s="343"/>
      <c r="H267" s="344">
        <f t="shared" si="14"/>
        <v>21.35</v>
      </c>
    </row>
    <row r="268" spans="1:8">
      <c r="A268" s="339">
        <v>27</v>
      </c>
      <c r="B268" s="339" t="s">
        <v>145</v>
      </c>
      <c r="C268" s="340" t="s">
        <v>21</v>
      </c>
      <c r="D268" s="341">
        <v>42135</v>
      </c>
      <c r="E268" s="360">
        <v>22.5</v>
      </c>
      <c r="F268" s="361">
        <v>1.2</v>
      </c>
      <c r="G268" s="361"/>
      <c r="H268" s="362">
        <f t="shared" si="14"/>
        <v>21.3</v>
      </c>
    </row>
    <row r="269" spans="1:8">
      <c r="A269" s="339">
        <v>28</v>
      </c>
      <c r="B269" s="339" t="s">
        <v>188</v>
      </c>
      <c r="C269" s="340" t="s">
        <v>26</v>
      </c>
      <c r="D269" s="341">
        <v>41847</v>
      </c>
      <c r="E269" s="342">
        <v>22.5</v>
      </c>
      <c r="F269" s="343">
        <v>1.2</v>
      </c>
      <c r="G269" s="343"/>
      <c r="H269" s="344">
        <f t="shared" si="14"/>
        <v>21.3</v>
      </c>
    </row>
    <row r="270" spans="1:8">
      <c r="A270" s="339">
        <v>29</v>
      </c>
      <c r="B270" s="339" t="s">
        <v>151</v>
      </c>
      <c r="C270" s="340" t="s">
        <v>43</v>
      </c>
      <c r="D270" s="341">
        <v>42190</v>
      </c>
      <c r="E270" s="342">
        <v>22.5</v>
      </c>
      <c r="F270" s="343">
        <v>1.25</v>
      </c>
      <c r="G270" s="343"/>
      <c r="H270" s="344">
        <f t="shared" si="14"/>
        <v>21.25</v>
      </c>
    </row>
    <row r="271" spans="1:8">
      <c r="A271" s="339">
        <v>30</v>
      </c>
      <c r="B271" s="339" t="s">
        <v>187</v>
      </c>
      <c r="C271" s="340" t="s">
        <v>26</v>
      </c>
      <c r="D271" s="341">
        <v>42153</v>
      </c>
      <c r="E271" s="342">
        <v>22.5</v>
      </c>
      <c r="F271" s="343">
        <v>1.3</v>
      </c>
      <c r="G271" s="343"/>
      <c r="H271" s="344">
        <f t="shared" si="14"/>
        <v>21.2</v>
      </c>
    </row>
    <row r="272" spans="1:8">
      <c r="A272" s="339">
        <v>31</v>
      </c>
      <c r="B272" s="339" t="s">
        <v>180</v>
      </c>
      <c r="C272" s="340" t="s">
        <v>35</v>
      </c>
      <c r="D272" s="341">
        <v>41882</v>
      </c>
      <c r="E272" s="342">
        <v>22.5</v>
      </c>
      <c r="F272" s="343">
        <v>1.3</v>
      </c>
      <c r="G272" s="343"/>
      <c r="H272" s="344">
        <f t="shared" si="14"/>
        <v>21.2</v>
      </c>
    </row>
    <row r="273" spans="1:8">
      <c r="A273" s="339">
        <v>32</v>
      </c>
      <c r="B273" s="339" t="s">
        <v>175</v>
      </c>
      <c r="C273" s="340" t="s">
        <v>43</v>
      </c>
      <c r="D273" s="341">
        <v>42355</v>
      </c>
      <c r="E273" s="342">
        <v>22.5</v>
      </c>
      <c r="F273" s="343">
        <v>1.4</v>
      </c>
      <c r="G273" s="343"/>
      <c r="H273" s="344">
        <f t="shared" si="14"/>
        <v>21.1</v>
      </c>
    </row>
    <row r="274" spans="1:8">
      <c r="A274" s="339">
        <v>33</v>
      </c>
      <c r="B274" s="339" t="s">
        <v>172</v>
      </c>
      <c r="C274" s="340" t="s">
        <v>49</v>
      </c>
      <c r="D274" s="341">
        <v>42069</v>
      </c>
      <c r="E274" s="342">
        <v>22.5</v>
      </c>
      <c r="F274" s="343">
        <v>1.4</v>
      </c>
      <c r="G274" s="343"/>
      <c r="H274" s="344">
        <f t="shared" ref="H274:H305" si="15">SUM(E274-F274-G274)</f>
        <v>21.1</v>
      </c>
    </row>
    <row r="275" spans="1:8">
      <c r="A275" s="339">
        <v>34</v>
      </c>
      <c r="B275" s="339" t="s">
        <v>144</v>
      </c>
      <c r="C275" s="340" t="s">
        <v>21</v>
      </c>
      <c r="D275" s="341">
        <v>42338</v>
      </c>
      <c r="E275" s="342">
        <v>22.5</v>
      </c>
      <c r="F275" s="343">
        <v>1.5</v>
      </c>
      <c r="G275" s="343"/>
      <c r="H275" s="344">
        <f t="shared" si="15"/>
        <v>21</v>
      </c>
    </row>
    <row r="276" spans="1:8">
      <c r="A276" s="339">
        <v>35</v>
      </c>
      <c r="B276" s="356" t="s">
        <v>149</v>
      </c>
      <c r="C276" s="340" t="s">
        <v>49</v>
      </c>
      <c r="D276" s="357">
        <v>42291</v>
      </c>
      <c r="E276" s="342">
        <v>22.5</v>
      </c>
      <c r="F276" s="343">
        <v>1.5</v>
      </c>
      <c r="G276" s="343"/>
      <c r="H276" s="344">
        <f t="shared" si="15"/>
        <v>21</v>
      </c>
    </row>
    <row r="277" spans="1:8">
      <c r="A277" s="339">
        <v>36</v>
      </c>
      <c r="B277" s="339" t="s">
        <v>167</v>
      </c>
      <c r="C277" s="340" t="s">
        <v>86</v>
      </c>
      <c r="D277" s="341">
        <v>42248</v>
      </c>
      <c r="E277" s="342">
        <v>22.5</v>
      </c>
      <c r="F277" s="343">
        <v>1.5</v>
      </c>
      <c r="G277" s="343"/>
      <c r="H277" s="344">
        <f t="shared" si="15"/>
        <v>21</v>
      </c>
    </row>
    <row r="278" spans="1:8">
      <c r="A278" s="339">
        <v>37</v>
      </c>
      <c r="B278" s="339" t="s">
        <v>164</v>
      </c>
      <c r="C278" s="340" t="s">
        <v>21</v>
      </c>
      <c r="D278" s="341">
        <v>42230</v>
      </c>
      <c r="E278" s="342">
        <v>22.5</v>
      </c>
      <c r="F278" s="343">
        <v>1.5</v>
      </c>
      <c r="G278" s="343"/>
      <c r="H278" s="344">
        <f t="shared" si="15"/>
        <v>21</v>
      </c>
    </row>
    <row r="279" spans="1:8">
      <c r="A279" s="339">
        <v>38</v>
      </c>
      <c r="B279" s="339" t="s">
        <v>158</v>
      </c>
      <c r="C279" s="340" t="s">
        <v>43</v>
      </c>
      <c r="D279" s="341">
        <v>41778</v>
      </c>
      <c r="E279" s="342">
        <v>22.5</v>
      </c>
      <c r="F279" s="343">
        <v>1.5</v>
      </c>
      <c r="G279" s="343"/>
      <c r="H279" s="344">
        <f t="shared" si="15"/>
        <v>21</v>
      </c>
    </row>
    <row r="280" spans="1:8">
      <c r="A280" s="339">
        <v>39</v>
      </c>
      <c r="B280" s="339" t="s">
        <v>160</v>
      </c>
      <c r="C280" s="340" t="s">
        <v>23</v>
      </c>
      <c r="D280" s="341">
        <v>42132</v>
      </c>
      <c r="E280" s="342">
        <v>21.5</v>
      </c>
      <c r="F280" s="343">
        <v>0.7</v>
      </c>
      <c r="G280" s="343"/>
      <c r="H280" s="344">
        <f t="shared" si="15"/>
        <v>20.8</v>
      </c>
    </row>
    <row r="281" spans="1:8">
      <c r="A281" s="339">
        <v>40</v>
      </c>
      <c r="B281" s="339" t="s">
        <v>170</v>
      </c>
      <c r="C281" s="340" t="s">
        <v>35</v>
      </c>
      <c r="D281" s="341">
        <v>42291</v>
      </c>
      <c r="E281" s="342">
        <v>22.5</v>
      </c>
      <c r="F281" s="343">
        <v>1.8</v>
      </c>
      <c r="G281" s="343"/>
      <c r="H281" s="344">
        <f t="shared" si="15"/>
        <v>20.7</v>
      </c>
    </row>
    <row r="282" spans="1:8">
      <c r="A282" s="339">
        <v>41</v>
      </c>
      <c r="B282" s="339" t="s">
        <v>162</v>
      </c>
      <c r="C282" s="340" t="s">
        <v>26</v>
      </c>
      <c r="D282" s="341">
        <v>42177</v>
      </c>
      <c r="E282" s="342">
        <v>22.5</v>
      </c>
      <c r="F282" s="343">
        <v>1.8</v>
      </c>
      <c r="G282" s="343"/>
      <c r="H282" s="344">
        <f t="shared" si="15"/>
        <v>20.7</v>
      </c>
    </row>
    <row r="283" spans="1:8">
      <c r="A283" s="339">
        <v>42</v>
      </c>
      <c r="B283" s="295" t="s">
        <v>171</v>
      </c>
      <c r="C283" s="294" t="s">
        <v>21</v>
      </c>
      <c r="D283" s="293">
        <v>42069</v>
      </c>
      <c r="E283" s="292">
        <v>22.5</v>
      </c>
      <c r="F283" s="291">
        <v>1.8</v>
      </c>
      <c r="G283" s="291"/>
      <c r="H283" s="290">
        <f t="shared" si="15"/>
        <v>20.7</v>
      </c>
    </row>
    <row r="284" spans="1:8">
      <c r="A284" s="339">
        <v>43</v>
      </c>
      <c r="B284" s="313" t="s">
        <v>176</v>
      </c>
      <c r="C284" s="294" t="s">
        <v>35</v>
      </c>
      <c r="D284" s="351">
        <v>42100</v>
      </c>
      <c r="E284" s="292">
        <v>22.5</v>
      </c>
      <c r="F284" s="291">
        <v>1.9</v>
      </c>
      <c r="G284" s="291"/>
      <c r="H284" s="290">
        <f t="shared" si="15"/>
        <v>20.6</v>
      </c>
    </row>
    <row r="285" spans="1:8">
      <c r="A285" s="339">
        <v>44</v>
      </c>
      <c r="B285" s="295" t="s">
        <v>189</v>
      </c>
      <c r="C285" s="294" t="s">
        <v>23</v>
      </c>
      <c r="D285" s="293">
        <v>41796</v>
      </c>
      <c r="E285" s="292">
        <v>22.5</v>
      </c>
      <c r="F285" s="291">
        <v>2</v>
      </c>
      <c r="G285" s="291"/>
      <c r="H285" s="290">
        <f t="shared" si="15"/>
        <v>20.5</v>
      </c>
    </row>
    <row r="286" spans="1:8">
      <c r="A286" s="339">
        <v>45</v>
      </c>
      <c r="B286" s="295" t="s">
        <v>152</v>
      </c>
      <c r="C286" s="294" t="s">
        <v>21</v>
      </c>
      <c r="D286" s="293">
        <v>41943</v>
      </c>
      <c r="E286" s="292">
        <v>21.5</v>
      </c>
      <c r="F286" s="291">
        <v>1.1499999999999999</v>
      </c>
      <c r="G286" s="291"/>
      <c r="H286" s="290">
        <f t="shared" si="15"/>
        <v>20.350000000000001</v>
      </c>
    </row>
    <row r="287" spans="1:8">
      <c r="A287" s="339">
        <v>46</v>
      </c>
      <c r="B287" s="295" t="s">
        <v>186</v>
      </c>
      <c r="C287" s="294" t="s">
        <v>112</v>
      </c>
      <c r="D287" s="293">
        <v>42311</v>
      </c>
      <c r="E287" s="292">
        <v>22.5</v>
      </c>
      <c r="F287" s="291">
        <v>2.2999999999999998</v>
      </c>
      <c r="G287" s="291"/>
      <c r="H287" s="290">
        <f t="shared" si="15"/>
        <v>20.2</v>
      </c>
    </row>
    <row r="288" spans="1:8">
      <c r="A288" s="339">
        <v>47</v>
      </c>
      <c r="B288" s="295" t="s">
        <v>173</v>
      </c>
      <c r="C288" s="294" t="s">
        <v>23</v>
      </c>
      <c r="D288" s="293">
        <v>41957</v>
      </c>
      <c r="E288" s="292">
        <v>21.5</v>
      </c>
      <c r="F288" s="291">
        <v>1.4</v>
      </c>
      <c r="G288" s="291"/>
      <c r="H288" s="290">
        <f t="shared" si="15"/>
        <v>20.100000000000001</v>
      </c>
    </row>
    <row r="289" spans="1:8">
      <c r="A289" s="339">
        <v>48</v>
      </c>
      <c r="B289" s="313" t="s">
        <v>184</v>
      </c>
      <c r="C289" s="294" t="s">
        <v>35</v>
      </c>
      <c r="D289" s="351">
        <v>42193</v>
      </c>
      <c r="E289" s="292">
        <v>22.5</v>
      </c>
      <c r="F289" s="291">
        <v>2.5</v>
      </c>
      <c r="G289" s="291"/>
      <c r="H289" s="290">
        <f t="shared" si="15"/>
        <v>20</v>
      </c>
    </row>
    <row r="290" spans="1:8">
      <c r="A290" s="339">
        <v>49</v>
      </c>
      <c r="B290" s="295" t="s">
        <v>182</v>
      </c>
      <c r="C290" s="294" t="s">
        <v>35</v>
      </c>
      <c r="D290" s="293">
        <v>42091</v>
      </c>
      <c r="E290" s="292">
        <v>21</v>
      </c>
      <c r="F290" s="291">
        <v>1.2</v>
      </c>
      <c r="G290" s="291"/>
      <c r="H290" s="290">
        <f t="shared" si="15"/>
        <v>19.8</v>
      </c>
    </row>
    <row r="291" spans="1:8">
      <c r="A291" s="339">
        <v>50</v>
      </c>
      <c r="B291" s="352" t="s">
        <v>185</v>
      </c>
      <c r="C291" s="294" t="s">
        <v>112</v>
      </c>
      <c r="D291" s="293">
        <v>42311</v>
      </c>
      <c r="E291" s="292">
        <v>21.5</v>
      </c>
      <c r="F291" s="291">
        <v>1.8</v>
      </c>
      <c r="G291" s="291"/>
      <c r="H291" s="290">
        <f t="shared" si="15"/>
        <v>19.7</v>
      </c>
    </row>
    <row r="292" spans="1:8">
      <c r="A292" s="339">
        <v>51</v>
      </c>
      <c r="B292" s="295" t="s">
        <v>178</v>
      </c>
      <c r="C292" s="294" t="s">
        <v>35</v>
      </c>
      <c r="D292" s="293">
        <v>42272</v>
      </c>
      <c r="E292" s="292">
        <v>21.5</v>
      </c>
      <c r="F292" s="291">
        <v>2</v>
      </c>
      <c r="G292" s="291"/>
      <c r="H292" s="290">
        <f t="shared" si="15"/>
        <v>19.5</v>
      </c>
    </row>
    <row r="293" spans="1:8">
      <c r="A293" s="339">
        <v>52</v>
      </c>
      <c r="B293" s="295" t="s">
        <v>177</v>
      </c>
      <c r="C293" s="294" t="s">
        <v>35</v>
      </c>
      <c r="D293" s="293">
        <v>42113</v>
      </c>
      <c r="E293" s="292">
        <v>21.5</v>
      </c>
      <c r="F293" s="291">
        <v>2</v>
      </c>
      <c r="G293" s="291"/>
      <c r="H293" s="290">
        <f t="shared" si="15"/>
        <v>19.5</v>
      </c>
    </row>
    <row r="294" spans="1:8">
      <c r="A294" s="339">
        <v>53</v>
      </c>
      <c r="B294" s="295" t="s">
        <v>181</v>
      </c>
      <c r="C294" s="294" t="s">
        <v>35</v>
      </c>
      <c r="D294" s="293">
        <v>41740</v>
      </c>
      <c r="E294" s="292">
        <v>20.5</v>
      </c>
      <c r="F294" s="291">
        <v>1.2</v>
      </c>
      <c r="G294" s="291"/>
      <c r="H294" s="290">
        <f t="shared" si="15"/>
        <v>19.3</v>
      </c>
    </row>
    <row r="295" spans="1:8">
      <c r="A295" s="339">
        <v>54</v>
      </c>
      <c r="B295" s="295" t="s">
        <v>179</v>
      </c>
      <c r="C295" s="294" t="s">
        <v>53</v>
      </c>
      <c r="D295" s="293">
        <v>41729</v>
      </c>
      <c r="E295" s="292">
        <v>10</v>
      </c>
      <c r="F295" s="291">
        <v>1</v>
      </c>
      <c r="G295" s="291"/>
      <c r="H295" s="290">
        <f t="shared" si="15"/>
        <v>9</v>
      </c>
    </row>
    <row r="299" spans="1:8">
      <c r="A299" s="289"/>
      <c r="B299" s="289"/>
      <c r="C299" s="312"/>
      <c r="D299" s="302"/>
      <c r="E299" s="432" t="s">
        <v>62</v>
      </c>
      <c r="F299" s="432"/>
      <c r="G299" s="432"/>
      <c r="H299" s="432"/>
    </row>
    <row r="300" spans="1:8" ht="30">
      <c r="A300" s="289"/>
      <c r="B300" s="298" t="s">
        <v>6</v>
      </c>
      <c r="C300" s="298" t="s">
        <v>7</v>
      </c>
      <c r="D300" s="298" t="s">
        <v>8</v>
      </c>
      <c r="E300" s="310" t="s">
        <v>9</v>
      </c>
      <c r="F300" s="310" t="s">
        <v>14</v>
      </c>
      <c r="G300" s="310" t="s">
        <v>11</v>
      </c>
      <c r="H300" s="310" t="s">
        <v>61</v>
      </c>
    </row>
    <row r="301" spans="1:8">
      <c r="A301" s="321">
        <v>1</v>
      </c>
      <c r="B301" s="321" t="s">
        <v>141</v>
      </c>
      <c r="C301" s="322" t="s">
        <v>21</v>
      </c>
      <c r="D301" s="323">
        <v>42112</v>
      </c>
      <c r="E301" s="324">
        <v>10</v>
      </c>
      <c r="F301" s="325">
        <v>0.15</v>
      </c>
      <c r="G301" s="325"/>
      <c r="H301" s="326">
        <f t="shared" ref="H301:H346" si="16">SUM(E301-F301-G301)</f>
        <v>9.85</v>
      </c>
    </row>
    <row r="302" spans="1:8">
      <c r="A302" s="321">
        <v>2</v>
      </c>
      <c r="B302" s="321" t="s">
        <v>164</v>
      </c>
      <c r="C302" s="322" t="s">
        <v>21</v>
      </c>
      <c r="D302" s="323">
        <v>42230</v>
      </c>
      <c r="E302" s="324">
        <v>10</v>
      </c>
      <c r="F302" s="325">
        <v>0.3</v>
      </c>
      <c r="G302" s="325"/>
      <c r="H302" s="326">
        <f t="shared" si="16"/>
        <v>9.6999999999999993</v>
      </c>
    </row>
    <row r="303" spans="1:8">
      <c r="A303" s="321">
        <v>3</v>
      </c>
      <c r="B303" s="321" t="s">
        <v>138</v>
      </c>
      <c r="C303" s="322" t="s">
        <v>21</v>
      </c>
      <c r="D303" s="323">
        <v>41688</v>
      </c>
      <c r="E303" s="324">
        <v>10</v>
      </c>
      <c r="F303" s="325">
        <v>0.3</v>
      </c>
      <c r="G303" s="325"/>
      <c r="H303" s="326">
        <f t="shared" si="16"/>
        <v>9.6999999999999993</v>
      </c>
    </row>
    <row r="304" spans="1:8">
      <c r="A304" s="321">
        <v>4</v>
      </c>
      <c r="B304" s="327" t="s">
        <v>136</v>
      </c>
      <c r="C304" s="322" t="s">
        <v>21</v>
      </c>
      <c r="D304" s="348">
        <v>42156</v>
      </c>
      <c r="E304" s="324">
        <v>10</v>
      </c>
      <c r="F304" s="325">
        <v>0.4</v>
      </c>
      <c r="G304" s="325"/>
      <c r="H304" s="326">
        <f t="shared" si="16"/>
        <v>9.6</v>
      </c>
    </row>
    <row r="305" spans="1:8">
      <c r="A305" s="321">
        <v>5</v>
      </c>
      <c r="B305" s="353" t="s">
        <v>143</v>
      </c>
      <c r="C305" s="322" t="s">
        <v>21</v>
      </c>
      <c r="D305" s="354">
        <v>42367</v>
      </c>
      <c r="E305" s="324">
        <v>10</v>
      </c>
      <c r="F305" s="325">
        <v>0.45</v>
      </c>
      <c r="G305" s="325"/>
      <c r="H305" s="326">
        <f t="shared" si="16"/>
        <v>9.5500000000000007</v>
      </c>
    </row>
    <row r="306" spans="1:8">
      <c r="A306" s="339">
        <v>6</v>
      </c>
      <c r="B306" s="295" t="s">
        <v>140</v>
      </c>
      <c r="C306" s="294" t="s">
        <v>21</v>
      </c>
      <c r="D306" s="293">
        <v>41789</v>
      </c>
      <c r="E306" s="292">
        <v>10</v>
      </c>
      <c r="F306" s="291">
        <v>0.45</v>
      </c>
      <c r="G306" s="291"/>
      <c r="H306" s="290">
        <f t="shared" si="16"/>
        <v>9.5500000000000007</v>
      </c>
    </row>
    <row r="307" spans="1:8">
      <c r="A307" s="339">
        <v>7</v>
      </c>
      <c r="B307" s="339" t="s">
        <v>150</v>
      </c>
      <c r="C307" s="340" t="s">
        <v>86</v>
      </c>
      <c r="D307" s="341">
        <v>41689</v>
      </c>
      <c r="E307" s="342">
        <v>10</v>
      </c>
      <c r="F307" s="343">
        <v>0.45</v>
      </c>
      <c r="G307" s="343"/>
      <c r="H307" s="344">
        <f t="shared" si="16"/>
        <v>9.5500000000000007</v>
      </c>
    </row>
    <row r="308" spans="1:8">
      <c r="A308" s="339">
        <v>8</v>
      </c>
      <c r="B308" s="349" t="s">
        <v>174</v>
      </c>
      <c r="C308" s="294" t="s">
        <v>35</v>
      </c>
      <c r="D308" s="350">
        <v>42227</v>
      </c>
      <c r="E308" s="292">
        <v>10</v>
      </c>
      <c r="F308" s="291">
        <v>0.5</v>
      </c>
      <c r="G308" s="291"/>
      <c r="H308" s="290">
        <f t="shared" si="16"/>
        <v>9.5</v>
      </c>
    </row>
    <row r="309" spans="1:8">
      <c r="A309" s="339">
        <v>9</v>
      </c>
      <c r="B309" s="295" t="s">
        <v>146</v>
      </c>
      <c r="C309" s="294" t="s">
        <v>21</v>
      </c>
      <c r="D309" s="293">
        <v>42158</v>
      </c>
      <c r="E309" s="292">
        <v>10</v>
      </c>
      <c r="F309" s="291">
        <v>0.5</v>
      </c>
      <c r="G309" s="291"/>
      <c r="H309" s="290">
        <f t="shared" si="16"/>
        <v>9.5</v>
      </c>
    </row>
    <row r="310" spans="1:8" ht="15.75" thickBot="1">
      <c r="A310" s="67">
        <v>10</v>
      </c>
      <c r="B310" s="365" t="s">
        <v>161</v>
      </c>
      <c r="C310" s="58" t="s">
        <v>21</v>
      </c>
      <c r="D310" s="366">
        <v>42122</v>
      </c>
      <c r="E310" s="60">
        <v>10</v>
      </c>
      <c r="F310" s="61">
        <v>0.5</v>
      </c>
      <c r="G310" s="61"/>
      <c r="H310" s="62">
        <f t="shared" si="16"/>
        <v>9.5</v>
      </c>
    </row>
    <row r="311" spans="1:8">
      <c r="A311" s="73">
        <v>11</v>
      </c>
      <c r="B311" s="49" t="s">
        <v>170</v>
      </c>
      <c r="C311" s="302" t="s">
        <v>35</v>
      </c>
      <c r="D311" s="51">
        <v>42291</v>
      </c>
      <c r="E311" s="52">
        <v>10</v>
      </c>
      <c r="F311" s="53">
        <v>0.55000000000000004</v>
      </c>
      <c r="G311" s="53"/>
      <c r="H311" s="54">
        <f t="shared" si="16"/>
        <v>9.4499999999999993</v>
      </c>
    </row>
    <row r="312" spans="1:8">
      <c r="A312" s="339">
        <v>12</v>
      </c>
      <c r="B312" s="313" t="s">
        <v>184</v>
      </c>
      <c r="C312" s="294" t="s">
        <v>35</v>
      </c>
      <c r="D312" s="351">
        <v>42193</v>
      </c>
      <c r="E312" s="292">
        <v>10</v>
      </c>
      <c r="F312" s="291">
        <v>0.55000000000000004</v>
      </c>
      <c r="G312" s="291"/>
      <c r="H312" s="290">
        <f t="shared" si="16"/>
        <v>9.4499999999999993</v>
      </c>
    </row>
    <row r="313" spans="1:8">
      <c r="A313" s="339">
        <v>13</v>
      </c>
      <c r="B313" s="295" t="s">
        <v>151</v>
      </c>
      <c r="C313" s="294" t="s">
        <v>43</v>
      </c>
      <c r="D313" s="293">
        <v>42190</v>
      </c>
      <c r="E313" s="292">
        <v>10</v>
      </c>
      <c r="F313" s="291">
        <v>0.6</v>
      </c>
      <c r="G313" s="291"/>
      <c r="H313" s="290">
        <f t="shared" si="16"/>
        <v>9.4</v>
      </c>
    </row>
    <row r="314" spans="1:8">
      <c r="A314" s="339">
        <v>14</v>
      </c>
      <c r="B314" s="295" t="s">
        <v>145</v>
      </c>
      <c r="C314" s="294" t="s">
        <v>21</v>
      </c>
      <c r="D314" s="293">
        <v>42135</v>
      </c>
      <c r="E314" s="292">
        <v>10</v>
      </c>
      <c r="F314" s="291">
        <v>0.6</v>
      </c>
      <c r="G314" s="291"/>
      <c r="H314" s="290">
        <f t="shared" si="16"/>
        <v>9.4</v>
      </c>
    </row>
    <row r="315" spans="1:8">
      <c r="A315" s="339">
        <v>15</v>
      </c>
      <c r="B315" s="313" t="s">
        <v>176</v>
      </c>
      <c r="C315" s="294" t="s">
        <v>35</v>
      </c>
      <c r="D315" s="351">
        <v>42100</v>
      </c>
      <c r="E315" s="292">
        <v>10</v>
      </c>
      <c r="F315" s="291">
        <v>0.6</v>
      </c>
      <c r="G315" s="291"/>
      <c r="H315" s="290">
        <f t="shared" si="16"/>
        <v>9.4</v>
      </c>
    </row>
    <row r="316" spans="1:8">
      <c r="A316" s="339">
        <v>16</v>
      </c>
      <c r="B316" s="295" t="s">
        <v>180</v>
      </c>
      <c r="C316" s="294" t="s">
        <v>35</v>
      </c>
      <c r="D316" s="293">
        <v>41882</v>
      </c>
      <c r="E316" s="292">
        <v>10</v>
      </c>
      <c r="F316" s="291">
        <v>0.6</v>
      </c>
      <c r="G316" s="291"/>
      <c r="H316" s="290">
        <f t="shared" si="16"/>
        <v>9.4</v>
      </c>
    </row>
    <row r="317" spans="1:8">
      <c r="A317" s="339">
        <v>17</v>
      </c>
      <c r="B317" s="295" t="s">
        <v>153</v>
      </c>
      <c r="C317" s="294" t="s">
        <v>21</v>
      </c>
      <c r="D317" s="293">
        <v>41796</v>
      </c>
      <c r="E317" s="292">
        <v>10</v>
      </c>
      <c r="F317" s="291">
        <v>0.6</v>
      </c>
      <c r="G317" s="291"/>
      <c r="H317" s="290">
        <f t="shared" si="16"/>
        <v>9.4</v>
      </c>
    </row>
    <row r="318" spans="1:8">
      <c r="A318" s="339">
        <v>18</v>
      </c>
      <c r="B318" s="295" t="s">
        <v>135</v>
      </c>
      <c r="C318" s="294" t="s">
        <v>21</v>
      </c>
      <c r="D318" s="293">
        <v>42323</v>
      </c>
      <c r="E318" s="292">
        <v>10</v>
      </c>
      <c r="F318" s="291">
        <v>0.65</v>
      </c>
      <c r="G318" s="291"/>
      <c r="H318" s="290">
        <f t="shared" si="16"/>
        <v>9.35</v>
      </c>
    </row>
    <row r="319" spans="1:8">
      <c r="A319" s="339">
        <v>19</v>
      </c>
      <c r="B319" s="295" t="s">
        <v>178</v>
      </c>
      <c r="C319" s="294" t="s">
        <v>35</v>
      </c>
      <c r="D319" s="293">
        <v>42272</v>
      </c>
      <c r="E319" s="292">
        <v>10</v>
      </c>
      <c r="F319" s="291">
        <v>0.7</v>
      </c>
      <c r="G319" s="291"/>
      <c r="H319" s="290">
        <f t="shared" si="16"/>
        <v>9.3000000000000007</v>
      </c>
    </row>
    <row r="320" spans="1:8">
      <c r="A320" s="339">
        <v>20</v>
      </c>
      <c r="B320" s="295" t="s">
        <v>139</v>
      </c>
      <c r="C320" s="294" t="s">
        <v>21</v>
      </c>
      <c r="D320" s="293">
        <v>42082</v>
      </c>
      <c r="E320" s="292">
        <v>10</v>
      </c>
      <c r="F320" s="291">
        <v>0.75</v>
      </c>
      <c r="G320" s="291"/>
      <c r="H320" s="290">
        <f t="shared" si="16"/>
        <v>9.25</v>
      </c>
    </row>
    <row r="321" spans="1:8">
      <c r="A321" s="339">
        <v>21</v>
      </c>
      <c r="B321" s="295" t="s">
        <v>147</v>
      </c>
      <c r="C321" s="294" t="s">
        <v>43</v>
      </c>
      <c r="D321" s="293">
        <v>41838</v>
      </c>
      <c r="E321" s="292">
        <v>10</v>
      </c>
      <c r="F321" s="291">
        <v>0.75</v>
      </c>
      <c r="G321" s="291"/>
      <c r="H321" s="290">
        <f t="shared" si="16"/>
        <v>9.25</v>
      </c>
    </row>
    <row r="322" spans="1:8">
      <c r="A322" s="339">
        <v>22</v>
      </c>
      <c r="B322" s="313" t="s">
        <v>169</v>
      </c>
      <c r="C322" s="294" t="s">
        <v>43</v>
      </c>
      <c r="D322" s="351">
        <v>42056</v>
      </c>
      <c r="E322" s="292">
        <v>10</v>
      </c>
      <c r="F322" s="291">
        <v>0.8</v>
      </c>
      <c r="G322" s="291"/>
      <c r="H322" s="290">
        <f t="shared" si="16"/>
        <v>9.1999999999999993</v>
      </c>
    </row>
    <row r="323" spans="1:8">
      <c r="A323" s="339">
        <v>23</v>
      </c>
      <c r="B323" s="295" t="s">
        <v>171</v>
      </c>
      <c r="C323" s="294" t="s">
        <v>21</v>
      </c>
      <c r="D323" s="293">
        <v>42069</v>
      </c>
      <c r="E323" s="292">
        <v>10</v>
      </c>
      <c r="F323" s="291">
        <v>0.85</v>
      </c>
      <c r="G323" s="291"/>
      <c r="H323" s="290">
        <f t="shared" si="16"/>
        <v>9.15</v>
      </c>
    </row>
    <row r="324" spans="1:8">
      <c r="A324" s="339">
        <v>24</v>
      </c>
      <c r="B324" s="295" t="s">
        <v>148</v>
      </c>
      <c r="C324" s="294" t="s">
        <v>21</v>
      </c>
      <c r="D324" s="293">
        <v>42037</v>
      </c>
      <c r="E324" s="292">
        <v>10</v>
      </c>
      <c r="F324" s="291">
        <v>0.85</v>
      </c>
      <c r="G324" s="291"/>
      <c r="H324" s="290">
        <f t="shared" si="16"/>
        <v>9.15</v>
      </c>
    </row>
    <row r="325" spans="1:8">
      <c r="A325" s="339">
        <v>25</v>
      </c>
      <c r="B325" s="295" t="s">
        <v>158</v>
      </c>
      <c r="C325" s="294" t="s">
        <v>43</v>
      </c>
      <c r="D325" s="293">
        <v>41778</v>
      </c>
      <c r="E325" s="292">
        <v>10</v>
      </c>
      <c r="F325" s="291">
        <v>0.9</v>
      </c>
      <c r="G325" s="291"/>
      <c r="H325" s="290">
        <f t="shared" si="16"/>
        <v>9.1</v>
      </c>
    </row>
    <row r="326" spans="1:8">
      <c r="A326" s="339">
        <v>26</v>
      </c>
      <c r="B326" s="339" t="s">
        <v>162</v>
      </c>
      <c r="C326" s="340" t="s">
        <v>26</v>
      </c>
      <c r="D326" s="341">
        <v>42177</v>
      </c>
      <c r="E326" s="342">
        <v>10</v>
      </c>
      <c r="F326" s="343">
        <v>0.95</v>
      </c>
      <c r="G326" s="343"/>
      <c r="H326" s="344">
        <f t="shared" si="16"/>
        <v>9.0500000000000007</v>
      </c>
    </row>
    <row r="327" spans="1:8">
      <c r="A327" s="339">
        <v>27</v>
      </c>
      <c r="B327" s="295" t="s">
        <v>144</v>
      </c>
      <c r="C327" s="294" t="s">
        <v>21</v>
      </c>
      <c r="D327" s="293">
        <v>42338</v>
      </c>
      <c r="E327" s="292">
        <v>10</v>
      </c>
      <c r="F327" s="291">
        <v>1</v>
      </c>
      <c r="G327" s="291"/>
      <c r="H327" s="290">
        <f t="shared" si="16"/>
        <v>9</v>
      </c>
    </row>
    <row r="328" spans="1:8">
      <c r="A328" s="339">
        <v>28</v>
      </c>
      <c r="B328" s="295" t="s">
        <v>152</v>
      </c>
      <c r="C328" s="294" t="s">
        <v>21</v>
      </c>
      <c r="D328" s="293">
        <v>41943</v>
      </c>
      <c r="E328" s="292">
        <v>10</v>
      </c>
      <c r="F328" s="291">
        <v>1</v>
      </c>
      <c r="G328" s="291"/>
      <c r="H328" s="290">
        <f t="shared" si="16"/>
        <v>9</v>
      </c>
    </row>
    <row r="329" spans="1:8">
      <c r="A329" s="339">
        <v>29</v>
      </c>
      <c r="B329" s="295" t="s">
        <v>182</v>
      </c>
      <c r="C329" s="294" t="s">
        <v>35</v>
      </c>
      <c r="D329" s="293">
        <v>42091</v>
      </c>
      <c r="E329" s="292">
        <v>10</v>
      </c>
      <c r="F329" s="291">
        <v>1.05</v>
      </c>
      <c r="G329" s="291"/>
      <c r="H329" s="290">
        <f t="shared" si="16"/>
        <v>8.9499999999999993</v>
      </c>
    </row>
    <row r="330" spans="1:8">
      <c r="A330" s="339">
        <v>30</v>
      </c>
      <c r="B330" s="313" t="s">
        <v>166</v>
      </c>
      <c r="C330" s="294" t="s">
        <v>86</v>
      </c>
      <c r="D330" s="351">
        <v>42266</v>
      </c>
      <c r="E330" s="292">
        <v>10</v>
      </c>
      <c r="F330" s="291">
        <v>1.2</v>
      </c>
      <c r="G330" s="291"/>
      <c r="H330" s="290">
        <f t="shared" si="16"/>
        <v>8.8000000000000007</v>
      </c>
    </row>
    <row r="331" spans="1:8">
      <c r="A331" s="339">
        <v>31</v>
      </c>
      <c r="B331" s="295" t="s">
        <v>154</v>
      </c>
      <c r="C331" s="294" t="s">
        <v>43</v>
      </c>
      <c r="D331" s="293">
        <v>42228</v>
      </c>
      <c r="E331" s="292">
        <v>10</v>
      </c>
      <c r="F331" s="291">
        <v>1.25</v>
      </c>
      <c r="G331" s="291"/>
      <c r="H331" s="290">
        <f t="shared" si="16"/>
        <v>8.75</v>
      </c>
    </row>
    <row r="332" spans="1:8">
      <c r="A332" s="339">
        <v>32</v>
      </c>
      <c r="B332" s="295" t="s">
        <v>189</v>
      </c>
      <c r="C332" s="320" t="s">
        <v>23</v>
      </c>
      <c r="D332" s="293">
        <v>41796</v>
      </c>
      <c r="E332" s="292">
        <v>10</v>
      </c>
      <c r="F332" s="291">
        <v>1.3</v>
      </c>
      <c r="G332" s="291"/>
      <c r="H332" s="290">
        <f t="shared" si="16"/>
        <v>8.6999999999999993</v>
      </c>
    </row>
    <row r="333" spans="1:8">
      <c r="A333" s="339">
        <v>33</v>
      </c>
      <c r="B333" s="295" t="s">
        <v>173</v>
      </c>
      <c r="C333" s="294" t="s">
        <v>23</v>
      </c>
      <c r="D333" s="293">
        <v>41957</v>
      </c>
      <c r="E333" s="292">
        <v>10</v>
      </c>
      <c r="F333" s="291">
        <v>1.4</v>
      </c>
      <c r="G333" s="291"/>
      <c r="H333" s="290">
        <f t="shared" si="16"/>
        <v>8.6</v>
      </c>
    </row>
    <row r="334" spans="1:8">
      <c r="A334" s="339">
        <v>34</v>
      </c>
      <c r="B334" s="295" t="s">
        <v>181</v>
      </c>
      <c r="C334" s="294" t="s">
        <v>35</v>
      </c>
      <c r="D334" s="293">
        <v>41740</v>
      </c>
      <c r="E334" s="292">
        <v>10</v>
      </c>
      <c r="F334" s="291">
        <v>1.4</v>
      </c>
      <c r="G334" s="291"/>
      <c r="H334" s="290">
        <f t="shared" si="16"/>
        <v>8.6</v>
      </c>
    </row>
    <row r="335" spans="1:8">
      <c r="A335" s="339">
        <v>35</v>
      </c>
      <c r="B335" s="295" t="s">
        <v>167</v>
      </c>
      <c r="C335" s="294" t="s">
        <v>86</v>
      </c>
      <c r="D335" s="293">
        <v>42248</v>
      </c>
      <c r="E335" s="292">
        <v>10</v>
      </c>
      <c r="F335" s="291">
        <v>1.45</v>
      </c>
      <c r="G335" s="291"/>
      <c r="H335" s="290">
        <f t="shared" si="16"/>
        <v>8.5500000000000007</v>
      </c>
    </row>
    <row r="336" spans="1:8">
      <c r="A336" s="339">
        <v>36</v>
      </c>
      <c r="B336" s="295" t="s">
        <v>142</v>
      </c>
      <c r="C336" s="294" t="s">
        <v>26</v>
      </c>
      <c r="D336" s="293">
        <v>42154</v>
      </c>
      <c r="E336" s="292">
        <v>10</v>
      </c>
      <c r="F336" s="291">
        <v>1.45</v>
      </c>
      <c r="G336" s="291"/>
      <c r="H336" s="290">
        <f t="shared" si="16"/>
        <v>8.5500000000000007</v>
      </c>
    </row>
    <row r="337" spans="1:8">
      <c r="A337" s="339">
        <v>37</v>
      </c>
      <c r="B337" s="295" t="s">
        <v>163</v>
      </c>
      <c r="C337" s="294" t="s">
        <v>86</v>
      </c>
      <c r="D337" s="293">
        <v>42286</v>
      </c>
      <c r="E337" s="292">
        <v>10</v>
      </c>
      <c r="F337" s="291">
        <v>1.55</v>
      </c>
      <c r="G337" s="291"/>
      <c r="H337" s="290">
        <f t="shared" si="16"/>
        <v>8.4499999999999993</v>
      </c>
    </row>
    <row r="338" spans="1:8">
      <c r="A338" s="339">
        <v>38</v>
      </c>
      <c r="B338" s="295" t="s">
        <v>160</v>
      </c>
      <c r="C338" s="294" t="s">
        <v>23</v>
      </c>
      <c r="D338" s="293">
        <v>42132</v>
      </c>
      <c r="E338" s="292">
        <v>10</v>
      </c>
      <c r="F338" s="291">
        <v>1.55</v>
      </c>
      <c r="G338" s="291"/>
      <c r="H338" s="290">
        <f t="shared" si="16"/>
        <v>8.4499999999999993</v>
      </c>
    </row>
    <row r="339" spans="1:8">
      <c r="A339" s="339">
        <v>39</v>
      </c>
      <c r="B339" s="295" t="s">
        <v>177</v>
      </c>
      <c r="C339" s="294" t="s">
        <v>35</v>
      </c>
      <c r="D339" s="293">
        <v>42113</v>
      </c>
      <c r="E339" s="292">
        <v>10</v>
      </c>
      <c r="F339" s="291">
        <v>1.6</v>
      </c>
      <c r="G339" s="291"/>
      <c r="H339" s="290">
        <f t="shared" si="16"/>
        <v>8.4</v>
      </c>
    </row>
    <row r="340" spans="1:8">
      <c r="A340" s="339">
        <v>40</v>
      </c>
      <c r="B340" s="295" t="s">
        <v>179</v>
      </c>
      <c r="C340" s="294" t="s">
        <v>53</v>
      </c>
      <c r="D340" s="293">
        <v>41729</v>
      </c>
      <c r="E340" s="292">
        <v>10</v>
      </c>
      <c r="F340" s="291">
        <v>1.65</v>
      </c>
      <c r="G340" s="291"/>
      <c r="H340" s="290">
        <f t="shared" si="16"/>
        <v>8.35</v>
      </c>
    </row>
    <row r="341" spans="1:8">
      <c r="A341" s="339">
        <v>41</v>
      </c>
      <c r="B341" s="295" t="s">
        <v>187</v>
      </c>
      <c r="C341" s="294" t="s">
        <v>26</v>
      </c>
      <c r="D341" s="293">
        <v>42153</v>
      </c>
      <c r="E341" s="292">
        <v>10</v>
      </c>
      <c r="F341" s="291">
        <v>1.7</v>
      </c>
      <c r="G341" s="291"/>
      <c r="H341" s="290">
        <f t="shared" si="16"/>
        <v>8.3000000000000007</v>
      </c>
    </row>
    <row r="342" spans="1:8">
      <c r="A342" s="339">
        <v>42</v>
      </c>
      <c r="B342" s="295" t="s">
        <v>155</v>
      </c>
      <c r="C342" s="294" t="s">
        <v>86</v>
      </c>
      <c r="D342" s="293">
        <v>41799</v>
      </c>
      <c r="E342" s="292">
        <v>10</v>
      </c>
      <c r="F342" s="291">
        <v>1.95</v>
      </c>
      <c r="G342" s="291"/>
      <c r="H342" s="290">
        <f t="shared" si="16"/>
        <v>8.0500000000000007</v>
      </c>
    </row>
    <row r="343" spans="1:8">
      <c r="A343" s="339">
        <v>43</v>
      </c>
      <c r="B343" s="295" t="s">
        <v>175</v>
      </c>
      <c r="C343" s="294" t="s">
        <v>43</v>
      </c>
      <c r="D343" s="293">
        <v>42355</v>
      </c>
      <c r="E343" s="292">
        <v>10</v>
      </c>
      <c r="F343" s="291">
        <v>2.2000000000000002</v>
      </c>
      <c r="G343" s="291"/>
      <c r="H343" s="290">
        <f t="shared" si="16"/>
        <v>7.8</v>
      </c>
    </row>
    <row r="344" spans="1:8">
      <c r="A344" s="339">
        <v>44</v>
      </c>
      <c r="B344" s="295" t="s">
        <v>186</v>
      </c>
      <c r="C344" s="294" t="s">
        <v>112</v>
      </c>
      <c r="D344" s="293">
        <v>42311</v>
      </c>
      <c r="E344" s="292">
        <v>10</v>
      </c>
      <c r="F344" s="291">
        <v>2.4</v>
      </c>
      <c r="G344" s="291"/>
      <c r="H344" s="290">
        <f t="shared" si="16"/>
        <v>7.6</v>
      </c>
    </row>
    <row r="345" spans="1:8">
      <c r="A345" s="339">
        <v>45</v>
      </c>
      <c r="B345" s="295" t="s">
        <v>183</v>
      </c>
      <c r="C345" s="294" t="s">
        <v>53</v>
      </c>
      <c r="D345" s="293">
        <v>42150</v>
      </c>
      <c r="E345" s="292">
        <v>9</v>
      </c>
      <c r="F345" s="291">
        <v>1.6</v>
      </c>
      <c r="G345" s="291"/>
      <c r="H345" s="290">
        <f t="shared" si="16"/>
        <v>7.4</v>
      </c>
    </row>
    <row r="346" spans="1:8">
      <c r="A346" s="339">
        <v>46</v>
      </c>
      <c r="B346" s="352" t="s">
        <v>185</v>
      </c>
      <c r="C346" s="294" t="s">
        <v>112</v>
      </c>
      <c r="D346" s="293">
        <v>42311</v>
      </c>
      <c r="E346" s="292">
        <v>10</v>
      </c>
      <c r="F346" s="291">
        <v>2.8</v>
      </c>
      <c r="G346" s="291"/>
      <c r="H346" s="290">
        <f t="shared" si="16"/>
        <v>7.2</v>
      </c>
    </row>
  </sheetData>
  <sortState ref="B337:H338">
    <sortCondition descending="1" ref="D337:D338"/>
  </sortState>
  <mergeCells count="10">
    <mergeCell ref="E121:H121"/>
    <mergeCell ref="E180:H180"/>
    <mergeCell ref="E240:H240"/>
    <mergeCell ref="E299:H299"/>
    <mergeCell ref="B1:U1"/>
    <mergeCell ref="B2:Q2"/>
    <mergeCell ref="E3:H3"/>
    <mergeCell ref="I3:L3"/>
    <mergeCell ref="M3:P3"/>
    <mergeCell ref="E62:H62"/>
  </mergeCells>
  <dataValidations count="1">
    <dataValidation type="custom" allowBlank="1" showInputMessage="1" showErrorMessage="1" sqref="P5:P59 H301:H346 H242:H295 H182:H236 H123:H177 H64:H118 L5:L59 H5:H59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V331"/>
  <sheetViews>
    <sheetView topLeftCell="A331" workbookViewId="0">
      <selection activeCell="O316" sqref="O316"/>
    </sheetView>
  </sheetViews>
  <sheetFormatPr defaultRowHeight="15"/>
  <cols>
    <col min="1" max="1" width="3" bestFit="1" customWidth="1"/>
    <col min="2" max="2" width="26.285156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5703125" bestFit="1" customWidth="1"/>
    <col min="15" max="15" width="8.5703125" bestFit="1" customWidth="1"/>
    <col min="16" max="17" width="7.5703125" bestFit="1" customWidth="1"/>
  </cols>
  <sheetData>
    <row r="1" spans="1:22" ht="18.75">
      <c r="A1" s="192"/>
      <c r="B1" s="416" t="s">
        <v>67</v>
      </c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</row>
    <row r="2" spans="1:22" ht="18.75">
      <c r="A2" s="192"/>
      <c r="B2" s="416" t="s">
        <v>1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192"/>
      <c r="S2" s="192"/>
      <c r="T2" s="192"/>
      <c r="U2" s="192"/>
      <c r="V2" s="192"/>
    </row>
    <row r="3" spans="1:22">
      <c r="A3" s="178"/>
      <c r="B3" s="191" t="s">
        <v>2</v>
      </c>
      <c r="C3" s="178"/>
      <c r="D3" s="178"/>
      <c r="E3" s="417" t="s">
        <v>3</v>
      </c>
      <c r="F3" s="418"/>
      <c r="G3" s="418"/>
      <c r="H3" s="433"/>
      <c r="I3" s="419" t="s">
        <v>4</v>
      </c>
      <c r="J3" s="420"/>
      <c r="K3" s="420"/>
      <c r="L3" s="434"/>
      <c r="M3" s="435" t="s">
        <v>5</v>
      </c>
      <c r="N3" s="436"/>
      <c r="O3" s="436"/>
      <c r="P3" s="437"/>
      <c r="Q3" s="178"/>
      <c r="R3" s="178"/>
      <c r="S3" s="178"/>
      <c r="T3" s="178"/>
      <c r="U3" s="178"/>
      <c r="V3" s="178"/>
    </row>
    <row r="4" spans="1:22">
      <c r="A4" s="178"/>
      <c r="B4" s="185" t="s">
        <v>6</v>
      </c>
      <c r="C4" s="185" t="s">
        <v>7</v>
      </c>
      <c r="D4" s="185" t="s">
        <v>8</v>
      </c>
      <c r="E4" s="187" t="s">
        <v>9</v>
      </c>
      <c r="F4" s="187" t="s">
        <v>10</v>
      </c>
      <c r="G4" s="187" t="s">
        <v>11</v>
      </c>
      <c r="H4" s="187" t="s">
        <v>12</v>
      </c>
      <c r="I4" s="186" t="s">
        <v>9</v>
      </c>
      <c r="J4" s="186" t="s">
        <v>10</v>
      </c>
      <c r="K4" s="186" t="s">
        <v>11</v>
      </c>
      <c r="L4" s="186" t="s">
        <v>13</v>
      </c>
      <c r="M4" s="190" t="s">
        <v>9</v>
      </c>
      <c r="N4" s="190" t="s">
        <v>14</v>
      </c>
      <c r="O4" s="190" t="s">
        <v>11</v>
      </c>
      <c r="P4" s="190" t="s">
        <v>15</v>
      </c>
      <c r="Q4" s="189" t="s">
        <v>16</v>
      </c>
      <c r="R4" s="193"/>
      <c r="S4" s="193"/>
      <c r="T4" s="193"/>
      <c r="U4" s="193"/>
      <c r="V4" s="193"/>
    </row>
    <row r="5" spans="1:22">
      <c r="A5" s="211">
        <v>1</v>
      </c>
      <c r="B5" s="211" t="s">
        <v>68</v>
      </c>
      <c r="C5" s="212" t="s">
        <v>21</v>
      </c>
      <c r="D5" s="213">
        <v>41459</v>
      </c>
      <c r="E5" s="214">
        <v>10</v>
      </c>
      <c r="F5" s="215">
        <v>0.45</v>
      </c>
      <c r="G5" s="215"/>
      <c r="H5" s="216">
        <v>9.5500000000000007</v>
      </c>
      <c r="I5" s="214">
        <v>10</v>
      </c>
      <c r="J5" s="215">
        <v>0.85</v>
      </c>
      <c r="K5" s="215"/>
      <c r="L5" s="216">
        <v>9.15</v>
      </c>
      <c r="M5" s="214">
        <v>10</v>
      </c>
      <c r="N5" s="215">
        <v>0.4</v>
      </c>
      <c r="O5" s="215"/>
      <c r="P5" s="216">
        <v>9.6</v>
      </c>
      <c r="Q5" s="219">
        <v>28.300000000000004</v>
      </c>
      <c r="R5" s="193"/>
      <c r="S5" s="193"/>
      <c r="T5" s="193"/>
      <c r="U5" s="193"/>
      <c r="V5" s="193"/>
    </row>
    <row r="6" spans="1:22">
      <c r="A6" s="211">
        <v>2</v>
      </c>
      <c r="B6" s="211" t="s">
        <v>69</v>
      </c>
      <c r="C6" s="212" t="s">
        <v>21</v>
      </c>
      <c r="D6" s="213">
        <v>41322</v>
      </c>
      <c r="E6" s="214">
        <v>10</v>
      </c>
      <c r="F6" s="215">
        <v>0.6</v>
      </c>
      <c r="G6" s="215"/>
      <c r="H6" s="216">
        <v>9.4</v>
      </c>
      <c r="I6" s="214">
        <v>10</v>
      </c>
      <c r="J6" s="215">
        <v>0.7</v>
      </c>
      <c r="K6" s="215"/>
      <c r="L6" s="216">
        <v>9.3000000000000007</v>
      </c>
      <c r="M6" s="214">
        <v>10</v>
      </c>
      <c r="N6" s="215">
        <v>0.4</v>
      </c>
      <c r="O6" s="215"/>
      <c r="P6" s="216">
        <v>9.6</v>
      </c>
      <c r="Q6" s="219">
        <v>28.300000000000004</v>
      </c>
      <c r="R6" s="193"/>
      <c r="S6" s="193"/>
      <c r="T6" s="193"/>
      <c r="U6" s="193"/>
      <c r="V6" s="193"/>
    </row>
    <row r="7" spans="1:22">
      <c r="A7" s="211">
        <v>3</v>
      </c>
      <c r="B7" s="217" t="s">
        <v>70</v>
      </c>
      <c r="C7" s="212" t="s">
        <v>26</v>
      </c>
      <c r="D7" s="218">
        <v>41389</v>
      </c>
      <c r="E7" s="214">
        <v>10</v>
      </c>
      <c r="F7" s="215">
        <v>0.8</v>
      </c>
      <c r="G7" s="215"/>
      <c r="H7" s="216">
        <v>9.1999999999999993</v>
      </c>
      <c r="I7" s="214">
        <v>10</v>
      </c>
      <c r="J7" s="215">
        <v>0.8</v>
      </c>
      <c r="K7" s="215"/>
      <c r="L7" s="216">
        <v>9.1999999999999993</v>
      </c>
      <c r="M7" s="214">
        <v>10</v>
      </c>
      <c r="N7" s="215">
        <v>0.2</v>
      </c>
      <c r="O7" s="215"/>
      <c r="P7" s="216">
        <v>9.8000000000000007</v>
      </c>
      <c r="Q7" s="219">
        <v>28.2</v>
      </c>
      <c r="R7" s="193"/>
      <c r="S7" s="193"/>
      <c r="T7" s="193"/>
      <c r="U7" s="193"/>
      <c r="V7" s="193"/>
    </row>
    <row r="8" spans="1:22">
      <c r="A8" s="211">
        <v>4</v>
      </c>
      <c r="B8" s="211" t="s">
        <v>71</v>
      </c>
      <c r="C8" s="212" t="s">
        <v>21</v>
      </c>
      <c r="D8" s="213">
        <v>41311</v>
      </c>
      <c r="E8" s="214">
        <v>10</v>
      </c>
      <c r="F8" s="215">
        <v>0.55000000000000004</v>
      </c>
      <c r="G8" s="215"/>
      <c r="H8" s="216">
        <v>9.4499999999999993</v>
      </c>
      <c r="I8" s="214">
        <v>10</v>
      </c>
      <c r="J8" s="215">
        <v>0.55000000000000004</v>
      </c>
      <c r="K8" s="215"/>
      <c r="L8" s="216">
        <v>9.4499999999999993</v>
      </c>
      <c r="M8" s="214">
        <v>10</v>
      </c>
      <c r="N8" s="215">
        <v>0.75</v>
      </c>
      <c r="O8" s="215"/>
      <c r="P8" s="216">
        <v>9.25</v>
      </c>
      <c r="Q8" s="219">
        <v>28.15</v>
      </c>
      <c r="R8" s="178"/>
      <c r="S8" s="178"/>
      <c r="T8" s="178"/>
      <c r="U8" s="178"/>
      <c r="V8" s="178"/>
    </row>
    <row r="9" spans="1:22">
      <c r="A9" s="211">
        <v>5</v>
      </c>
      <c r="B9" s="211" t="s">
        <v>77</v>
      </c>
      <c r="C9" s="212" t="s">
        <v>18</v>
      </c>
      <c r="D9" s="213">
        <v>41085</v>
      </c>
      <c r="E9" s="214">
        <v>10</v>
      </c>
      <c r="F9" s="215">
        <v>1.1000000000000001</v>
      </c>
      <c r="G9" s="215"/>
      <c r="H9" s="216">
        <v>8.9</v>
      </c>
      <c r="I9" s="214">
        <v>10</v>
      </c>
      <c r="J9" s="215">
        <v>0.32500000000000001</v>
      </c>
      <c r="K9" s="215"/>
      <c r="L9" s="216">
        <v>9.6750000000000007</v>
      </c>
      <c r="M9" s="214">
        <v>10</v>
      </c>
      <c r="N9" s="215">
        <v>0.55000000000000004</v>
      </c>
      <c r="O9" s="215"/>
      <c r="P9" s="216">
        <v>9.4499999999999993</v>
      </c>
      <c r="Q9" s="219">
        <v>28.025000000000002</v>
      </c>
      <c r="R9" s="178"/>
      <c r="S9" s="178"/>
      <c r="T9" s="178"/>
      <c r="U9" s="178"/>
      <c r="V9" s="178"/>
    </row>
    <row r="10" spans="1:22">
      <c r="A10" s="211">
        <v>6</v>
      </c>
      <c r="B10" s="217" t="s">
        <v>94</v>
      </c>
      <c r="C10" s="212" t="s">
        <v>23</v>
      </c>
      <c r="D10" s="218">
        <v>41555</v>
      </c>
      <c r="E10" s="214">
        <v>10</v>
      </c>
      <c r="F10" s="215">
        <v>0.9</v>
      </c>
      <c r="G10" s="215"/>
      <c r="H10" s="216">
        <v>9.1</v>
      </c>
      <c r="I10" s="214">
        <v>10</v>
      </c>
      <c r="J10" s="215">
        <v>0.42499999999999999</v>
      </c>
      <c r="K10" s="215"/>
      <c r="L10" s="216">
        <v>9.5749999999999993</v>
      </c>
      <c r="M10" s="214">
        <v>10</v>
      </c>
      <c r="N10" s="215">
        <v>0.67500000000000004</v>
      </c>
      <c r="O10" s="215"/>
      <c r="P10" s="216">
        <v>9.3249999999999993</v>
      </c>
      <c r="Q10" s="219">
        <v>27.999999999999996</v>
      </c>
      <c r="R10" s="178"/>
      <c r="S10" s="178"/>
      <c r="T10" s="178"/>
      <c r="U10" s="178"/>
      <c r="V10" s="178"/>
    </row>
    <row r="11" spans="1:22">
      <c r="A11" s="211">
        <v>7</v>
      </c>
      <c r="B11" s="211" t="s">
        <v>72</v>
      </c>
      <c r="C11" s="212" t="s">
        <v>47</v>
      </c>
      <c r="D11" s="213">
        <v>40998</v>
      </c>
      <c r="E11" s="214">
        <v>10</v>
      </c>
      <c r="F11" s="215">
        <v>0.9</v>
      </c>
      <c r="G11" s="215"/>
      <c r="H11" s="216">
        <v>9.1</v>
      </c>
      <c r="I11" s="214">
        <v>10</v>
      </c>
      <c r="J11" s="215">
        <v>0.75</v>
      </c>
      <c r="K11" s="215"/>
      <c r="L11" s="216">
        <v>9.25</v>
      </c>
      <c r="M11" s="214">
        <v>10</v>
      </c>
      <c r="N11" s="215">
        <v>0.35</v>
      </c>
      <c r="O11" s="215"/>
      <c r="P11" s="216">
        <v>9.65</v>
      </c>
      <c r="Q11" s="219">
        <v>28</v>
      </c>
    </row>
    <row r="12" spans="1:22">
      <c r="A12" s="211">
        <v>8</v>
      </c>
      <c r="B12" s="211" t="s">
        <v>78</v>
      </c>
      <c r="C12" s="212" t="s">
        <v>26</v>
      </c>
      <c r="D12" s="213">
        <v>41459</v>
      </c>
      <c r="E12" s="214">
        <v>10</v>
      </c>
      <c r="F12" s="215">
        <v>0.82499999999999996</v>
      </c>
      <c r="G12" s="215"/>
      <c r="H12" s="216">
        <v>9.1750000000000007</v>
      </c>
      <c r="I12" s="214">
        <v>10</v>
      </c>
      <c r="J12" s="215">
        <v>0.6</v>
      </c>
      <c r="K12" s="215"/>
      <c r="L12" s="216">
        <v>9.4</v>
      </c>
      <c r="M12" s="214">
        <v>10</v>
      </c>
      <c r="N12" s="215">
        <v>0.6</v>
      </c>
      <c r="O12" s="215"/>
      <c r="P12" s="216">
        <v>9.4</v>
      </c>
      <c r="Q12" s="219">
        <v>27.975000000000001</v>
      </c>
    </row>
    <row r="13" spans="1:22">
      <c r="A13" s="211">
        <v>9</v>
      </c>
      <c r="B13" s="211" t="s">
        <v>73</v>
      </c>
      <c r="C13" s="212" t="s">
        <v>21</v>
      </c>
      <c r="D13" s="213">
        <v>41059</v>
      </c>
      <c r="E13" s="214">
        <v>10</v>
      </c>
      <c r="F13" s="215">
        <v>0.6</v>
      </c>
      <c r="G13" s="215"/>
      <c r="H13" s="216">
        <v>9.4</v>
      </c>
      <c r="I13" s="214">
        <v>10</v>
      </c>
      <c r="J13" s="215">
        <v>0.65</v>
      </c>
      <c r="K13" s="215"/>
      <c r="L13" s="216">
        <v>9.35</v>
      </c>
      <c r="M13" s="214">
        <v>10</v>
      </c>
      <c r="N13" s="215">
        <v>0.8</v>
      </c>
      <c r="O13" s="215"/>
      <c r="P13" s="216">
        <v>9.1999999999999993</v>
      </c>
      <c r="Q13" s="219">
        <v>27.95</v>
      </c>
    </row>
    <row r="14" spans="1:22">
      <c r="A14" s="211">
        <v>10</v>
      </c>
      <c r="B14" s="211" t="s">
        <v>96</v>
      </c>
      <c r="C14" s="212" t="s">
        <v>23</v>
      </c>
      <c r="D14" s="213">
        <v>41410</v>
      </c>
      <c r="E14" s="214">
        <v>10</v>
      </c>
      <c r="F14" s="215">
        <v>0.85</v>
      </c>
      <c r="G14" s="215"/>
      <c r="H14" s="216">
        <v>9.15</v>
      </c>
      <c r="I14" s="214">
        <v>10</v>
      </c>
      <c r="J14" s="215">
        <v>0.52500000000000002</v>
      </c>
      <c r="K14" s="215"/>
      <c r="L14" s="216">
        <v>9.4749999999999996</v>
      </c>
      <c r="M14" s="214">
        <v>10</v>
      </c>
      <c r="N14" s="215">
        <v>0.7</v>
      </c>
      <c r="O14" s="215"/>
      <c r="P14" s="216">
        <v>9.3000000000000007</v>
      </c>
      <c r="Q14" s="219">
        <v>27.925000000000001</v>
      </c>
    </row>
    <row r="15" spans="1:22">
      <c r="A15" s="211">
        <v>11</v>
      </c>
      <c r="B15" s="211" t="s">
        <v>100</v>
      </c>
      <c r="C15" s="212" t="s">
        <v>43</v>
      </c>
      <c r="D15" s="213">
        <v>41504</v>
      </c>
      <c r="E15" s="214">
        <v>10</v>
      </c>
      <c r="F15" s="215">
        <v>0.75</v>
      </c>
      <c r="G15" s="215"/>
      <c r="H15" s="216">
        <v>9.25</v>
      </c>
      <c r="I15" s="214">
        <v>10</v>
      </c>
      <c r="J15" s="215">
        <v>0.47499999999999998</v>
      </c>
      <c r="K15" s="215"/>
      <c r="L15" s="216">
        <v>9.5250000000000004</v>
      </c>
      <c r="M15" s="214">
        <v>10</v>
      </c>
      <c r="N15" s="215">
        <v>0.9</v>
      </c>
      <c r="O15" s="215"/>
      <c r="P15" s="216">
        <v>9.1</v>
      </c>
      <c r="Q15" s="219">
        <v>27.875</v>
      </c>
    </row>
    <row r="16" spans="1:22">
      <c r="A16" s="211">
        <v>12</v>
      </c>
      <c r="B16" s="211" t="s">
        <v>91</v>
      </c>
      <c r="C16" s="212" t="s">
        <v>18</v>
      </c>
      <c r="D16" s="213">
        <v>40974</v>
      </c>
      <c r="E16" s="214">
        <v>10</v>
      </c>
      <c r="F16" s="215">
        <v>1.1499999999999999</v>
      </c>
      <c r="G16" s="215"/>
      <c r="H16" s="216">
        <v>8.85</v>
      </c>
      <c r="I16" s="214">
        <v>10</v>
      </c>
      <c r="J16" s="215">
        <v>0.4</v>
      </c>
      <c r="K16" s="215"/>
      <c r="L16" s="216">
        <v>9.6</v>
      </c>
      <c r="M16" s="214">
        <v>10</v>
      </c>
      <c r="N16" s="215">
        <v>0.6</v>
      </c>
      <c r="O16" s="215"/>
      <c r="P16" s="216">
        <v>9.4</v>
      </c>
      <c r="Q16" s="219">
        <v>27.85</v>
      </c>
    </row>
    <row r="17" spans="1:17">
      <c r="A17" s="211">
        <v>13</v>
      </c>
      <c r="B17" s="211" t="s">
        <v>74</v>
      </c>
      <c r="C17" s="212" t="s">
        <v>21</v>
      </c>
      <c r="D17" s="213">
        <v>41538</v>
      </c>
      <c r="E17" s="214">
        <v>10</v>
      </c>
      <c r="F17" s="215">
        <v>0.72499999999999998</v>
      </c>
      <c r="G17" s="215"/>
      <c r="H17" s="216">
        <v>9.2750000000000004</v>
      </c>
      <c r="I17" s="214">
        <v>10</v>
      </c>
      <c r="J17" s="215">
        <v>0.85</v>
      </c>
      <c r="K17" s="215"/>
      <c r="L17" s="216">
        <v>9.15</v>
      </c>
      <c r="M17" s="214">
        <v>10</v>
      </c>
      <c r="N17" s="215">
        <v>0.6</v>
      </c>
      <c r="O17" s="215"/>
      <c r="P17" s="216">
        <v>9.4</v>
      </c>
      <c r="Q17" s="219">
        <v>27.825000000000003</v>
      </c>
    </row>
    <row r="18" spans="1:17">
      <c r="A18" s="211">
        <v>14</v>
      </c>
      <c r="B18" s="211" t="s">
        <v>75</v>
      </c>
      <c r="C18" s="212" t="s">
        <v>26</v>
      </c>
      <c r="D18" s="213">
        <v>41635</v>
      </c>
      <c r="E18" s="214">
        <v>10</v>
      </c>
      <c r="F18" s="215">
        <v>0.9</v>
      </c>
      <c r="G18" s="215"/>
      <c r="H18" s="216">
        <v>9.1</v>
      </c>
      <c r="I18" s="214">
        <v>10</v>
      </c>
      <c r="J18" s="215">
        <v>0.67500000000000004</v>
      </c>
      <c r="K18" s="215"/>
      <c r="L18" s="216">
        <v>9.3249999999999993</v>
      </c>
      <c r="M18" s="214">
        <v>10</v>
      </c>
      <c r="N18" s="215">
        <v>0.65</v>
      </c>
      <c r="O18" s="215"/>
      <c r="P18" s="216">
        <v>9.35</v>
      </c>
      <c r="Q18" s="219">
        <v>27.774999999999999</v>
      </c>
    </row>
    <row r="19" spans="1:17">
      <c r="A19" s="211">
        <v>15</v>
      </c>
      <c r="B19" s="211" t="s">
        <v>84</v>
      </c>
      <c r="C19" s="212" t="s">
        <v>47</v>
      </c>
      <c r="D19" s="213">
        <v>41184</v>
      </c>
      <c r="E19" s="214">
        <v>10</v>
      </c>
      <c r="F19" s="215">
        <v>1.1499999999999999</v>
      </c>
      <c r="G19" s="215"/>
      <c r="H19" s="216">
        <v>8.85</v>
      </c>
      <c r="I19" s="214">
        <v>10</v>
      </c>
      <c r="J19" s="215">
        <v>0.35</v>
      </c>
      <c r="K19" s="215"/>
      <c r="L19" s="216">
        <v>9.65</v>
      </c>
      <c r="M19" s="214">
        <v>10</v>
      </c>
      <c r="N19" s="215">
        <v>0.75</v>
      </c>
      <c r="O19" s="215"/>
      <c r="P19" s="216">
        <v>9.25</v>
      </c>
      <c r="Q19" s="219">
        <v>27.75</v>
      </c>
    </row>
    <row r="20" spans="1:17">
      <c r="A20" s="211">
        <v>16</v>
      </c>
      <c r="B20" s="211" t="s">
        <v>98</v>
      </c>
      <c r="C20" s="212" t="s">
        <v>39</v>
      </c>
      <c r="D20" s="213">
        <v>41260</v>
      </c>
      <c r="E20" s="214">
        <v>10</v>
      </c>
      <c r="F20" s="215">
        <v>1.1000000000000001</v>
      </c>
      <c r="G20" s="215"/>
      <c r="H20" s="216">
        <v>8.9</v>
      </c>
      <c r="I20" s="214">
        <v>10</v>
      </c>
      <c r="J20" s="215">
        <v>0.4</v>
      </c>
      <c r="K20" s="215"/>
      <c r="L20" s="216">
        <v>9.6</v>
      </c>
      <c r="M20" s="214">
        <v>10</v>
      </c>
      <c r="N20" s="215">
        <v>0.82499999999999996</v>
      </c>
      <c r="O20" s="215"/>
      <c r="P20" s="216">
        <v>9.1750000000000007</v>
      </c>
      <c r="Q20" s="219">
        <v>27.675000000000001</v>
      </c>
    </row>
    <row r="21" spans="1:17">
      <c r="A21" s="211">
        <v>17</v>
      </c>
      <c r="B21" s="211" t="s">
        <v>102</v>
      </c>
      <c r="C21" s="212" t="s">
        <v>26</v>
      </c>
      <c r="D21" s="213">
        <v>41563</v>
      </c>
      <c r="E21" s="214">
        <v>10</v>
      </c>
      <c r="F21" s="215">
        <v>0.8</v>
      </c>
      <c r="G21" s="215"/>
      <c r="H21" s="216">
        <v>9.1999999999999993</v>
      </c>
      <c r="I21" s="214">
        <v>10</v>
      </c>
      <c r="J21" s="215">
        <v>0.9</v>
      </c>
      <c r="K21" s="215"/>
      <c r="L21" s="216">
        <v>9.1</v>
      </c>
      <c r="M21" s="214">
        <v>10</v>
      </c>
      <c r="N21" s="215">
        <v>0.65</v>
      </c>
      <c r="O21" s="215"/>
      <c r="P21" s="216">
        <v>9.35</v>
      </c>
      <c r="Q21" s="219">
        <v>27.65</v>
      </c>
    </row>
    <row r="22" spans="1:17">
      <c r="A22" s="211">
        <v>18</v>
      </c>
      <c r="B22" s="211" t="s">
        <v>76</v>
      </c>
      <c r="C22" s="212" t="s">
        <v>21</v>
      </c>
      <c r="D22" s="213">
        <v>41383</v>
      </c>
      <c r="E22" s="214">
        <v>10</v>
      </c>
      <c r="F22" s="215">
        <v>0.85</v>
      </c>
      <c r="G22" s="215"/>
      <c r="H22" s="216">
        <v>9.15</v>
      </c>
      <c r="I22" s="214">
        <v>10</v>
      </c>
      <c r="J22" s="215">
        <v>0.72499999999999998</v>
      </c>
      <c r="K22" s="215"/>
      <c r="L22" s="216">
        <v>9.2750000000000004</v>
      </c>
      <c r="M22" s="214">
        <v>10</v>
      </c>
      <c r="N22" s="215">
        <v>0.8</v>
      </c>
      <c r="O22" s="215"/>
      <c r="P22" s="216">
        <v>9.1999999999999993</v>
      </c>
      <c r="Q22" s="219">
        <v>27.625</v>
      </c>
    </row>
    <row r="23" spans="1:17">
      <c r="A23" s="211">
        <v>19</v>
      </c>
      <c r="B23" s="211" t="s">
        <v>83</v>
      </c>
      <c r="C23" s="212" t="s">
        <v>39</v>
      </c>
      <c r="D23" s="213">
        <v>41041</v>
      </c>
      <c r="E23" s="214">
        <v>10</v>
      </c>
      <c r="F23" s="215">
        <v>1.0249999999999999</v>
      </c>
      <c r="G23" s="215"/>
      <c r="H23" s="216">
        <v>8.9749999999999996</v>
      </c>
      <c r="I23" s="214">
        <v>10</v>
      </c>
      <c r="J23" s="215">
        <v>0.5</v>
      </c>
      <c r="K23" s="215"/>
      <c r="L23" s="216">
        <v>9.5</v>
      </c>
      <c r="M23" s="214">
        <v>10</v>
      </c>
      <c r="N23" s="215">
        <v>0.85</v>
      </c>
      <c r="O23" s="215"/>
      <c r="P23" s="216">
        <v>9.15</v>
      </c>
      <c r="Q23" s="219">
        <v>27.625</v>
      </c>
    </row>
    <row r="24" spans="1:17">
      <c r="A24" s="211">
        <v>20</v>
      </c>
      <c r="B24" s="211" t="s">
        <v>101</v>
      </c>
      <c r="C24" s="212" t="s">
        <v>23</v>
      </c>
      <c r="D24" s="213">
        <v>40958</v>
      </c>
      <c r="E24" s="214">
        <v>10</v>
      </c>
      <c r="F24" s="215">
        <v>0.9</v>
      </c>
      <c r="G24" s="215"/>
      <c r="H24" s="216">
        <v>9.1</v>
      </c>
      <c r="I24" s="214">
        <v>10</v>
      </c>
      <c r="J24" s="215">
        <v>0.77500000000000002</v>
      </c>
      <c r="K24" s="215"/>
      <c r="L24" s="216">
        <v>9.2249999999999996</v>
      </c>
      <c r="M24" s="214">
        <v>10</v>
      </c>
      <c r="N24" s="215">
        <v>0.75</v>
      </c>
      <c r="O24" s="215"/>
      <c r="P24" s="216">
        <v>9.25</v>
      </c>
      <c r="Q24" s="219">
        <v>27.574999999999999</v>
      </c>
    </row>
    <row r="25" spans="1:17">
      <c r="A25" s="211">
        <v>21</v>
      </c>
      <c r="B25" s="211" t="s">
        <v>107</v>
      </c>
      <c r="C25" s="212" t="s">
        <v>35</v>
      </c>
      <c r="D25" s="213">
        <v>41033</v>
      </c>
      <c r="E25" s="214">
        <v>10</v>
      </c>
      <c r="F25" s="215">
        <v>0.92500000000000004</v>
      </c>
      <c r="G25" s="215"/>
      <c r="H25" s="216">
        <v>9.0749999999999993</v>
      </c>
      <c r="I25" s="214">
        <v>10</v>
      </c>
      <c r="J25" s="215">
        <v>0.57499999999999996</v>
      </c>
      <c r="K25" s="215"/>
      <c r="L25" s="216">
        <v>9.4250000000000007</v>
      </c>
      <c r="M25" s="214">
        <v>9.5</v>
      </c>
      <c r="N25" s="215">
        <v>0.45</v>
      </c>
      <c r="O25" s="215"/>
      <c r="P25" s="216">
        <v>9.0500000000000007</v>
      </c>
      <c r="Q25" s="219">
        <v>27.55</v>
      </c>
    </row>
    <row r="26" spans="1:17">
      <c r="A26" s="211">
        <v>22</v>
      </c>
      <c r="B26" s="211" t="s">
        <v>79</v>
      </c>
      <c r="C26" s="212" t="s">
        <v>26</v>
      </c>
      <c r="D26" s="213">
        <v>41089</v>
      </c>
      <c r="E26" s="214">
        <v>10</v>
      </c>
      <c r="F26" s="215">
        <v>0.82499999999999996</v>
      </c>
      <c r="G26" s="215"/>
      <c r="H26" s="216">
        <v>9.1750000000000007</v>
      </c>
      <c r="I26" s="214">
        <v>10</v>
      </c>
      <c r="J26" s="215">
        <v>0.75</v>
      </c>
      <c r="K26" s="215"/>
      <c r="L26" s="216">
        <v>9.25</v>
      </c>
      <c r="M26" s="214">
        <v>10</v>
      </c>
      <c r="N26" s="215">
        <v>0.95</v>
      </c>
      <c r="O26" s="215"/>
      <c r="P26" s="216">
        <v>9.0500000000000007</v>
      </c>
      <c r="Q26" s="219">
        <v>27.475000000000001</v>
      </c>
    </row>
    <row r="27" spans="1:17">
      <c r="A27" s="211">
        <v>23</v>
      </c>
      <c r="B27" s="211" t="s">
        <v>87</v>
      </c>
      <c r="C27" s="212" t="s">
        <v>21</v>
      </c>
      <c r="D27" s="213">
        <v>41088</v>
      </c>
      <c r="E27" s="214">
        <v>10</v>
      </c>
      <c r="F27" s="215">
        <v>0.875</v>
      </c>
      <c r="G27" s="215"/>
      <c r="H27" s="216">
        <v>9.125</v>
      </c>
      <c r="I27" s="214">
        <v>10</v>
      </c>
      <c r="J27" s="215">
        <v>0.85</v>
      </c>
      <c r="K27" s="215"/>
      <c r="L27" s="216">
        <v>9.15</v>
      </c>
      <c r="M27" s="214">
        <v>10</v>
      </c>
      <c r="N27" s="215">
        <v>0.8</v>
      </c>
      <c r="O27" s="215"/>
      <c r="P27" s="216">
        <v>9.1999999999999993</v>
      </c>
      <c r="Q27" s="219">
        <v>27.474999999999998</v>
      </c>
    </row>
    <row r="28" spans="1:17">
      <c r="A28" s="220">
        <v>24</v>
      </c>
      <c r="B28" s="201" t="s">
        <v>80</v>
      </c>
      <c r="C28" s="203" t="s">
        <v>23</v>
      </c>
      <c r="D28" s="199">
        <v>41524</v>
      </c>
      <c r="E28" s="181">
        <v>10</v>
      </c>
      <c r="F28" s="180">
        <v>0.8</v>
      </c>
      <c r="G28" s="180"/>
      <c r="H28" s="179">
        <v>9.1999999999999993</v>
      </c>
      <c r="I28" s="181">
        <v>10</v>
      </c>
      <c r="J28" s="180">
        <v>0.9</v>
      </c>
      <c r="K28" s="180"/>
      <c r="L28" s="179">
        <v>9.1</v>
      </c>
      <c r="M28" s="181">
        <v>10</v>
      </c>
      <c r="N28" s="180">
        <v>0.85</v>
      </c>
      <c r="O28" s="180"/>
      <c r="P28" s="179">
        <v>9.15</v>
      </c>
      <c r="Q28" s="188">
        <v>27.449999999999996</v>
      </c>
    </row>
    <row r="29" spans="1:17">
      <c r="A29" s="220">
        <v>25</v>
      </c>
      <c r="B29" s="184" t="s">
        <v>81</v>
      </c>
      <c r="C29" s="183" t="s">
        <v>26</v>
      </c>
      <c r="D29" s="182">
        <v>41401</v>
      </c>
      <c r="E29" s="181">
        <v>10</v>
      </c>
      <c r="F29" s="180">
        <v>1</v>
      </c>
      <c r="G29" s="180"/>
      <c r="H29" s="179">
        <v>9</v>
      </c>
      <c r="I29" s="181">
        <v>10</v>
      </c>
      <c r="J29" s="180">
        <v>0.85</v>
      </c>
      <c r="K29" s="180"/>
      <c r="L29" s="179">
        <v>9.15</v>
      </c>
      <c r="M29" s="181">
        <v>10</v>
      </c>
      <c r="N29" s="180">
        <v>0.7</v>
      </c>
      <c r="O29" s="180"/>
      <c r="P29" s="179">
        <v>9.3000000000000007</v>
      </c>
      <c r="Q29" s="188">
        <v>27.45</v>
      </c>
    </row>
    <row r="30" spans="1:17">
      <c r="A30" s="220">
        <v>26</v>
      </c>
      <c r="B30" s="209" t="s">
        <v>82</v>
      </c>
      <c r="C30" s="200" t="s">
        <v>26</v>
      </c>
      <c r="D30" s="208">
        <v>41114</v>
      </c>
      <c r="E30" s="198">
        <v>10</v>
      </c>
      <c r="F30" s="197">
        <v>1.05</v>
      </c>
      <c r="G30" s="197">
        <v>0.1</v>
      </c>
      <c r="H30" s="196">
        <v>8.85</v>
      </c>
      <c r="I30" s="198">
        <v>10</v>
      </c>
      <c r="J30" s="197">
        <v>0.85</v>
      </c>
      <c r="K30" s="197"/>
      <c r="L30" s="196">
        <v>9.15</v>
      </c>
      <c r="M30" s="198">
        <v>10</v>
      </c>
      <c r="N30" s="197">
        <v>0.55000000000000004</v>
      </c>
      <c r="O30" s="197"/>
      <c r="P30" s="196">
        <v>9.4499999999999993</v>
      </c>
      <c r="Q30" s="206">
        <v>27.45</v>
      </c>
    </row>
    <row r="31" spans="1:17">
      <c r="A31" s="220">
        <v>27</v>
      </c>
      <c r="B31" s="209" t="s">
        <v>104</v>
      </c>
      <c r="C31" s="183" t="s">
        <v>39</v>
      </c>
      <c r="D31" s="208">
        <v>41213</v>
      </c>
      <c r="E31" s="181">
        <v>10</v>
      </c>
      <c r="F31" s="180">
        <v>1.25</v>
      </c>
      <c r="G31" s="180"/>
      <c r="H31" s="179">
        <v>8.75</v>
      </c>
      <c r="I31" s="181">
        <v>10</v>
      </c>
      <c r="J31" s="180">
        <v>0.47499999999999998</v>
      </c>
      <c r="K31" s="180"/>
      <c r="L31" s="179">
        <v>9.5250000000000004</v>
      </c>
      <c r="M31" s="181">
        <v>10</v>
      </c>
      <c r="N31" s="180">
        <v>0.9</v>
      </c>
      <c r="O31" s="180"/>
      <c r="P31" s="179">
        <v>9.1</v>
      </c>
      <c r="Q31" s="188">
        <v>27.375</v>
      </c>
    </row>
    <row r="32" spans="1:17" ht="15.75" thickBot="1">
      <c r="A32" s="67">
        <v>28</v>
      </c>
      <c r="B32" s="194" t="s">
        <v>85</v>
      </c>
      <c r="C32" s="58" t="s">
        <v>86</v>
      </c>
      <c r="D32" s="227">
        <v>41120</v>
      </c>
      <c r="E32" s="60">
        <v>10</v>
      </c>
      <c r="F32" s="61">
        <v>0.875</v>
      </c>
      <c r="G32" s="61"/>
      <c r="H32" s="62">
        <v>9.125</v>
      </c>
      <c r="I32" s="60">
        <v>10</v>
      </c>
      <c r="J32" s="61">
        <v>0.9</v>
      </c>
      <c r="K32" s="61"/>
      <c r="L32" s="62">
        <v>9.1</v>
      </c>
      <c r="M32" s="60">
        <v>10</v>
      </c>
      <c r="N32" s="61">
        <v>0.85</v>
      </c>
      <c r="O32" s="61"/>
      <c r="P32" s="62">
        <v>9.15</v>
      </c>
      <c r="Q32" s="63">
        <v>27.375</v>
      </c>
    </row>
    <row r="33" spans="1:17">
      <c r="A33" s="73">
        <v>29</v>
      </c>
      <c r="B33" s="49" t="s">
        <v>90</v>
      </c>
      <c r="C33" s="50" t="s">
        <v>21</v>
      </c>
      <c r="D33" s="51">
        <v>41321</v>
      </c>
      <c r="E33" s="52">
        <v>10</v>
      </c>
      <c r="F33" s="53">
        <v>0.8</v>
      </c>
      <c r="G33" s="53">
        <v>0.3</v>
      </c>
      <c r="H33" s="54">
        <v>8.8999999999999986</v>
      </c>
      <c r="I33" s="52">
        <v>10</v>
      </c>
      <c r="J33" s="53">
        <v>0.9</v>
      </c>
      <c r="K33" s="53"/>
      <c r="L33" s="54">
        <v>9.1</v>
      </c>
      <c r="M33" s="52">
        <v>10</v>
      </c>
      <c r="N33" s="53">
        <v>0.65</v>
      </c>
      <c r="O33" s="53"/>
      <c r="P33" s="54">
        <v>9.35</v>
      </c>
      <c r="Q33" s="55">
        <v>27.35</v>
      </c>
    </row>
    <row r="34" spans="1:17">
      <c r="A34" s="220">
        <v>30</v>
      </c>
      <c r="B34" s="201" t="s">
        <v>109</v>
      </c>
      <c r="C34" s="200" t="s">
        <v>47</v>
      </c>
      <c r="D34" s="199">
        <v>41628</v>
      </c>
      <c r="E34" s="198">
        <v>10</v>
      </c>
      <c r="F34" s="197">
        <v>0.7</v>
      </c>
      <c r="G34" s="197"/>
      <c r="H34" s="196">
        <v>9.3000000000000007</v>
      </c>
      <c r="I34" s="198">
        <v>10</v>
      </c>
      <c r="J34" s="197">
        <v>0.97499999999999998</v>
      </c>
      <c r="K34" s="197"/>
      <c r="L34" s="196">
        <v>9.0250000000000004</v>
      </c>
      <c r="M34" s="198">
        <v>10</v>
      </c>
      <c r="N34" s="197">
        <v>1</v>
      </c>
      <c r="O34" s="197"/>
      <c r="P34" s="196">
        <v>9</v>
      </c>
      <c r="Q34" s="206">
        <v>27.325000000000003</v>
      </c>
    </row>
    <row r="35" spans="1:17">
      <c r="A35" s="220">
        <v>31</v>
      </c>
      <c r="B35" s="201" t="s">
        <v>88</v>
      </c>
      <c r="C35" s="200" t="s">
        <v>26</v>
      </c>
      <c r="D35" s="199">
        <v>41275</v>
      </c>
      <c r="E35" s="198">
        <v>10</v>
      </c>
      <c r="F35" s="197">
        <v>0.92500000000000004</v>
      </c>
      <c r="G35" s="197"/>
      <c r="H35" s="196">
        <v>9.0749999999999993</v>
      </c>
      <c r="I35" s="198">
        <v>10</v>
      </c>
      <c r="J35" s="197">
        <v>1</v>
      </c>
      <c r="K35" s="197"/>
      <c r="L35" s="196">
        <v>9</v>
      </c>
      <c r="M35" s="198">
        <v>10</v>
      </c>
      <c r="N35" s="197">
        <v>0.75</v>
      </c>
      <c r="O35" s="197"/>
      <c r="P35" s="196">
        <v>9.25</v>
      </c>
      <c r="Q35" s="206">
        <v>27.324999999999999</v>
      </c>
    </row>
    <row r="36" spans="1:17">
      <c r="A36" s="220">
        <v>32</v>
      </c>
      <c r="B36" s="201" t="s">
        <v>89</v>
      </c>
      <c r="C36" s="200" t="s">
        <v>47</v>
      </c>
      <c r="D36" s="199">
        <v>41515</v>
      </c>
      <c r="E36" s="198">
        <v>10</v>
      </c>
      <c r="F36" s="197">
        <v>0.85</v>
      </c>
      <c r="G36" s="197"/>
      <c r="H36" s="196">
        <v>9.15</v>
      </c>
      <c r="I36" s="198">
        <v>10</v>
      </c>
      <c r="J36" s="197">
        <v>0.6</v>
      </c>
      <c r="K36" s="197"/>
      <c r="L36" s="196">
        <v>9.4</v>
      </c>
      <c r="M36" s="198">
        <v>10</v>
      </c>
      <c r="N36" s="197">
        <v>1.25</v>
      </c>
      <c r="O36" s="197"/>
      <c r="P36" s="196">
        <v>8.75</v>
      </c>
      <c r="Q36" s="206">
        <v>27.3</v>
      </c>
    </row>
    <row r="37" spans="1:17">
      <c r="A37" s="220">
        <v>33</v>
      </c>
      <c r="B37" s="201" t="s">
        <v>92</v>
      </c>
      <c r="C37" s="200" t="s">
        <v>47</v>
      </c>
      <c r="D37" s="199">
        <v>41466</v>
      </c>
      <c r="E37" s="198">
        <v>10</v>
      </c>
      <c r="F37" s="197">
        <v>1.25</v>
      </c>
      <c r="G37" s="197"/>
      <c r="H37" s="196">
        <v>8.75</v>
      </c>
      <c r="I37" s="198">
        <v>10</v>
      </c>
      <c r="J37" s="197">
        <v>0.65</v>
      </c>
      <c r="K37" s="197"/>
      <c r="L37" s="196">
        <v>9.35</v>
      </c>
      <c r="M37" s="198">
        <v>10</v>
      </c>
      <c r="N37" s="197">
        <v>0.85</v>
      </c>
      <c r="O37" s="197"/>
      <c r="P37" s="196">
        <v>9.15</v>
      </c>
      <c r="Q37" s="206">
        <v>27.25</v>
      </c>
    </row>
    <row r="38" spans="1:17">
      <c r="A38" s="220">
        <v>34</v>
      </c>
      <c r="B38" s="209" t="s">
        <v>106</v>
      </c>
      <c r="C38" s="200" t="s">
        <v>47</v>
      </c>
      <c r="D38" s="208">
        <v>41131</v>
      </c>
      <c r="E38" s="198">
        <v>10</v>
      </c>
      <c r="F38" s="197">
        <v>0.65</v>
      </c>
      <c r="G38" s="197"/>
      <c r="H38" s="196">
        <v>9.35</v>
      </c>
      <c r="I38" s="198">
        <v>10</v>
      </c>
      <c r="J38" s="197">
        <v>0.95</v>
      </c>
      <c r="K38" s="197"/>
      <c r="L38" s="196">
        <v>9.0500000000000007</v>
      </c>
      <c r="M38" s="198">
        <v>10</v>
      </c>
      <c r="N38" s="197">
        <v>1.1499999999999999</v>
      </c>
      <c r="O38" s="197"/>
      <c r="P38" s="196">
        <v>8.85</v>
      </c>
      <c r="Q38" s="206">
        <v>27.25</v>
      </c>
    </row>
    <row r="39" spans="1:17">
      <c r="A39" s="220">
        <v>35</v>
      </c>
      <c r="B39" s="209" t="s">
        <v>93</v>
      </c>
      <c r="C39" s="200" t="s">
        <v>86</v>
      </c>
      <c r="D39" s="199">
        <v>41045</v>
      </c>
      <c r="E39" s="198">
        <v>10</v>
      </c>
      <c r="F39" s="197">
        <v>1.05</v>
      </c>
      <c r="G39" s="197">
        <v>0.1</v>
      </c>
      <c r="H39" s="196">
        <v>8.85</v>
      </c>
      <c r="I39" s="198">
        <v>10</v>
      </c>
      <c r="J39" s="197">
        <v>0.6</v>
      </c>
      <c r="K39" s="197"/>
      <c r="L39" s="196">
        <v>9.4</v>
      </c>
      <c r="M39" s="198">
        <v>10</v>
      </c>
      <c r="N39" s="197">
        <v>1</v>
      </c>
      <c r="O39" s="197"/>
      <c r="P39" s="196">
        <v>9</v>
      </c>
      <c r="Q39" s="206">
        <v>27.25</v>
      </c>
    </row>
    <row r="40" spans="1:17">
      <c r="A40" s="220">
        <v>36</v>
      </c>
      <c r="B40" s="201" t="s">
        <v>110</v>
      </c>
      <c r="C40" s="200" t="s">
        <v>26</v>
      </c>
      <c r="D40" s="199">
        <v>41542</v>
      </c>
      <c r="E40" s="198">
        <v>10</v>
      </c>
      <c r="F40" s="197">
        <v>1.075</v>
      </c>
      <c r="G40" s="197"/>
      <c r="H40" s="196">
        <v>8.9250000000000007</v>
      </c>
      <c r="I40" s="198">
        <v>10</v>
      </c>
      <c r="J40" s="197">
        <v>1.175</v>
      </c>
      <c r="K40" s="197"/>
      <c r="L40" s="196">
        <v>8.8249999999999993</v>
      </c>
      <c r="M40" s="198">
        <v>10</v>
      </c>
      <c r="N40" s="197">
        <v>0.6</v>
      </c>
      <c r="O40" s="197"/>
      <c r="P40" s="196">
        <v>9.4</v>
      </c>
      <c r="Q40" s="206">
        <v>27.15</v>
      </c>
    </row>
    <row r="41" spans="1:17">
      <c r="A41" s="220">
        <v>37</v>
      </c>
      <c r="B41" s="201" t="s">
        <v>97</v>
      </c>
      <c r="C41" s="200" t="s">
        <v>26</v>
      </c>
      <c r="D41" s="199">
        <v>41182</v>
      </c>
      <c r="E41" s="198">
        <v>10</v>
      </c>
      <c r="F41" s="197">
        <v>0.75</v>
      </c>
      <c r="G41" s="197"/>
      <c r="H41" s="196">
        <v>9.25</v>
      </c>
      <c r="I41" s="198">
        <v>10</v>
      </c>
      <c r="J41" s="197">
        <v>1.55</v>
      </c>
      <c r="K41" s="197"/>
      <c r="L41" s="196">
        <v>8.4499999999999993</v>
      </c>
      <c r="M41" s="198">
        <v>10</v>
      </c>
      <c r="N41" s="197">
        <v>0.65</v>
      </c>
      <c r="O41" s="197"/>
      <c r="P41" s="196">
        <v>9.35</v>
      </c>
      <c r="Q41" s="206">
        <v>27.049999999999997</v>
      </c>
    </row>
    <row r="42" spans="1:17">
      <c r="A42" s="220">
        <v>38</v>
      </c>
      <c r="B42" s="201" t="s">
        <v>114</v>
      </c>
      <c r="C42" s="200" t="s">
        <v>112</v>
      </c>
      <c r="D42" s="199">
        <v>41500</v>
      </c>
      <c r="E42" s="198">
        <v>10</v>
      </c>
      <c r="F42" s="197">
        <v>0.75</v>
      </c>
      <c r="G42" s="197"/>
      <c r="H42" s="196">
        <v>9.25</v>
      </c>
      <c r="I42" s="198">
        <v>10</v>
      </c>
      <c r="J42" s="197">
        <v>0.77500000000000002</v>
      </c>
      <c r="K42" s="197"/>
      <c r="L42" s="196">
        <v>9.2249999999999996</v>
      </c>
      <c r="M42" s="198">
        <v>10</v>
      </c>
      <c r="N42" s="197">
        <v>1.45</v>
      </c>
      <c r="O42" s="197"/>
      <c r="P42" s="196">
        <v>8.5500000000000007</v>
      </c>
      <c r="Q42" s="206">
        <v>27.025000000000002</v>
      </c>
    </row>
    <row r="43" spans="1:17">
      <c r="A43" s="220">
        <v>39</v>
      </c>
      <c r="B43" s="209" t="s">
        <v>99</v>
      </c>
      <c r="C43" s="200" t="s">
        <v>43</v>
      </c>
      <c r="D43" s="208">
        <v>41558</v>
      </c>
      <c r="E43" s="198">
        <v>10</v>
      </c>
      <c r="F43" s="197">
        <v>0.82499999999999996</v>
      </c>
      <c r="G43" s="197"/>
      <c r="H43" s="196">
        <v>9.1750000000000007</v>
      </c>
      <c r="I43" s="198">
        <v>10</v>
      </c>
      <c r="J43" s="197">
        <v>1.25</v>
      </c>
      <c r="K43" s="197"/>
      <c r="L43" s="196">
        <v>8.75</v>
      </c>
      <c r="M43" s="198">
        <v>10</v>
      </c>
      <c r="N43" s="197">
        <v>0.95</v>
      </c>
      <c r="O43" s="197"/>
      <c r="P43" s="196">
        <v>9.0500000000000007</v>
      </c>
      <c r="Q43" s="206">
        <v>26.975000000000001</v>
      </c>
    </row>
    <row r="44" spans="1:17">
      <c r="A44" s="220">
        <v>40</v>
      </c>
      <c r="B44" s="201" t="s">
        <v>95</v>
      </c>
      <c r="C44" s="200" t="s">
        <v>26</v>
      </c>
      <c r="D44" s="199">
        <v>41079</v>
      </c>
      <c r="E44" s="198">
        <v>10</v>
      </c>
      <c r="F44" s="197">
        <v>0.97499999999999998</v>
      </c>
      <c r="G44" s="197"/>
      <c r="H44" s="196">
        <v>9.0250000000000004</v>
      </c>
      <c r="I44" s="198">
        <v>10</v>
      </c>
      <c r="J44" s="197">
        <v>1.1499999999999999</v>
      </c>
      <c r="K44" s="197"/>
      <c r="L44" s="196">
        <v>8.85</v>
      </c>
      <c r="M44" s="198">
        <v>10</v>
      </c>
      <c r="N44" s="197">
        <v>0.9</v>
      </c>
      <c r="O44" s="197"/>
      <c r="P44" s="196">
        <v>9.1</v>
      </c>
      <c r="Q44" s="206">
        <v>26.975000000000001</v>
      </c>
    </row>
    <row r="45" spans="1:17">
      <c r="A45" s="220">
        <v>41</v>
      </c>
      <c r="B45" s="201" t="s">
        <v>113</v>
      </c>
      <c r="C45" s="200" t="s">
        <v>47</v>
      </c>
      <c r="D45" s="199">
        <v>41029</v>
      </c>
      <c r="E45" s="198">
        <v>10</v>
      </c>
      <c r="F45" s="197">
        <v>1.05</v>
      </c>
      <c r="G45" s="197"/>
      <c r="H45" s="196">
        <v>8.9499999999999993</v>
      </c>
      <c r="I45" s="198">
        <v>10</v>
      </c>
      <c r="J45" s="197">
        <v>0.52500000000000002</v>
      </c>
      <c r="K45" s="197"/>
      <c r="L45" s="196">
        <v>9.4749999999999996</v>
      </c>
      <c r="M45" s="198">
        <v>10</v>
      </c>
      <c r="N45" s="197">
        <v>1.65</v>
      </c>
      <c r="O45" s="197"/>
      <c r="P45" s="196">
        <v>8.35</v>
      </c>
      <c r="Q45" s="206">
        <v>26.774999999999999</v>
      </c>
    </row>
    <row r="46" spans="1:17">
      <c r="A46" s="220">
        <v>42</v>
      </c>
      <c r="B46" s="201" t="s">
        <v>103</v>
      </c>
      <c r="C46" s="200" t="s">
        <v>39</v>
      </c>
      <c r="D46" s="199">
        <v>41526</v>
      </c>
      <c r="E46" s="198">
        <v>10</v>
      </c>
      <c r="F46" s="197">
        <v>0.97499999999999998</v>
      </c>
      <c r="G46" s="197"/>
      <c r="H46" s="196">
        <v>9.0250000000000004</v>
      </c>
      <c r="I46" s="198">
        <v>10</v>
      </c>
      <c r="J46" s="197">
        <v>1.325</v>
      </c>
      <c r="K46" s="197"/>
      <c r="L46" s="196">
        <v>8.6750000000000007</v>
      </c>
      <c r="M46" s="198">
        <v>10</v>
      </c>
      <c r="N46" s="197">
        <v>1.05</v>
      </c>
      <c r="O46" s="197"/>
      <c r="P46" s="196">
        <v>8.9499999999999993</v>
      </c>
      <c r="Q46" s="206">
        <v>26.650000000000002</v>
      </c>
    </row>
    <row r="47" spans="1:17">
      <c r="A47" s="220">
        <v>43</v>
      </c>
      <c r="B47" s="201" t="s">
        <v>105</v>
      </c>
      <c r="C47" s="200" t="s">
        <v>18</v>
      </c>
      <c r="D47" s="199">
        <v>41401</v>
      </c>
      <c r="E47" s="198">
        <v>10</v>
      </c>
      <c r="F47" s="197">
        <v>1.35</v>
      </c>
      <c r="G47" s="197"/>
      <c r="H47" s="196">
        <v>8.65</v>
      </c>
      <c r="I47" s="198">
        <v>10</v>
      </c>
      <c r="J47" s="197">
        <v>1.35</v>
      </c>
      <c r="K47" s="197"/>
      <c r="L47" s="196">
        <v>8.65</v>
      </c>
      <c r="M47" s="198">
        <v>10</v>
      </c>
      <c r="N47" s="197">
        <v>0.8</v>
      </c>
      <c r="O47" s="197"/>
      <c r="P47" s="196">
        <v>9.1999999999999993</v>
      </c>
      <c r="Q47" s="206">
        <v>26.5</v>
      </c>
    </row>
    <row r="48" spans="1:17">
      <c r="A48" s="220">
        <v>44</v>
      </c>
      <c r="B48" s="201" t="s">
        <v>108</v>
      </c>
      <c r="C48" s="200" t="s">
        <v>18</v>
      </c>
      <c r="D48" s="199">
        <v>41360</v>
      </c>
      <c r="E48" s="198">
        <v>10</v>
      </c>
      <c r="F48" s="197">
        <v>1.425</v>
      </c>
      <c r="G48" s="197"/>
      <c r="H48" s="196">
        <v>8.5749999999999993</v>
      </c>
      <c r="I48" s="198">
        <v>10</v>
      </c>
      <c r="J48" s="197">
        <v>1.1499999999999999</v>
      </c>
      <c r="K48" s="197"/>
      <c r="L48" s="196">
        <v>8.85</v>
      </c>
      <c r="M48" s="198">
        <v>10</v>
      </c>
      <c r="N48" s="197">
        <v>0.95</v>
      </c>
      <c r="O48" s="197"/>
      <c r="P48" s="196">
        <v>9.0500000000000007</v>
      </c>
      <c r="Q48" s="206">
        <v>26.474999999999998</v>
      </c>
    </row>
    <row r="49" spans="1:17">
      <c r="A49" s="220">
        <v>45</v>
      </c>
      <c r="B49" s="201" t="s">
        <v>111</v>
      </c>
      <c r="C49" s="200" t="s">
        <v>112</v>
      </c>
      <c r="D49" s="199">
        <v>41500</v>
      </c>
      <c r="E49" s="198">
        <v>10</v>
      </c>
      <c r="F49" s="197">
        <v>1.3</v>
      </c>
      <c r="G49" s="197">
        <v>0.1</v>
      </c>
      <c r="H49" s="196">
        <v>8.6</v>
      </c>
      <c r="I49" s="198">
        <v>10</v>
      </c>
      <c r="J49" s="197">
        <v>1</v>
      </c>
      <c r="K49" s="197"/>
      <c r="L49" s="196">
        <v>9</v>
      </c>
      <c r="M49" s="198">
        <v>10</v>
      </c>
      <c r="N49" s="197">
        <v>1.25</v>
      </c>
      <c r="O49" s="197"/>
      <c r="P49" s="196">
        <v>8.75</v>
      </c>
      <c r="Q49" s="206">
        <v>26.35</v>
      </c>
    </row>
    <row r="50" spans="1:17">
      <c r="A50" s="220">
        <v>46</v>
      </c>
      <c r="B50" s="201" t="s">
        <v>115</v>
      </c>
      <c r="C50" s="200" t="s">
        <v>39</v>
      </c>
      <c r="D50" s="199">
        <v>41534</v>
      </c>
      <c r="E50" s="198">
        <v>10</v>
      </c>
      <c r="F50" s="197">
        <v>0.95</v>
      </c>
      <c r="G50" s="197"/>
      <c r="H50" s="196">
        <v>9.0500000000000007</v>
      </c>
      <c r="I50" s="198">
        <v>10</v>
      </c>
      <c r="J50" s="197">
        <v>1.2250000000000001</v>
      </c>
      <c r="K50" s="197"/>
      <c r="L50" s="196">
        <v>8.7750000000000004</v>
      </c>
      <c r="M50" s="198">
        <v>9</v>
      </c>
      <c r="N50" s="197">
        <v>0.95</v>
      </c>
      <c r="O50" s="197"/>
      <c r="P50" s="196">
        <v>8.0500000000000007</v>
      </c>
      <c r="Q50" s="206">
        <v>25.875000000000004</v>
      </c>
    </row>
    <row r="51" spans="1:17">
      <c r="A51" s="220">
        <v>47</v>
      </c>
      <c r="B51" s="209" t="s">
        <v>120</v>
      </c>
      <c r="C51" s="200" t="s">
        <v>53</v>
      </c>
      <c r="D51" s="199">
        <v>41593</v>
      </c>
      <c r="E51" s="198">
        <v>10</v>
      </c>
      <c r="F51" s="197">
        <v>1.175</v>
      </c>
      <c r="G51" s="197"/>
      <c r="H51" s="196">
        <v>8.8249999999999993</v>
      </c>
      <c r="I51" s="198">
        <v>10</v>
      </c>
      <c r="J51" s="197">
        <v>2.15</v>
      </c>
      <c r="K51" s="197"/>
      <c r="L51" s="196">
        <v>7.85</v>
      </c>
      <c r="M51" s="198">
        <v>10</v>
      </c>
      <c r="N51" s="197">
        <v>1</v>
      </c>
      <c r="O51" s="197"/>
      <c r="P51" s="196">
        <v>9</v>
      </c>
      <c r="Q51" s="206">
        <v>25.674999999999997</v>
      </c>
    </row>
    <row r="52" spans="1:17">
      <c r="A52" s="220">
        <v>48</v>
      </c>
      <c r="B52" s="201" t="s">
        <v>124</v>
      </c>
      <c r="C52" s="200" t="s">
        <v>39</v>
      </c>
      <c r="D52" s="199">
        <v>40915</v>
      </c>
      <c r="E52" s="198">
        <v>10</v>
      </c>
      <c r="F52" s="197">
        <v>1.1000000000000001</v>
      </c>
      <c r="G52" s="197"/>
      <c r="H52" s="196">
        <v>8.9</v>
      </c>
      <c r="I52" s="198">
        <v>10</v>
      </c>
      <c r="J52" s="197">
        <v>1.2</v>
      </c>
      <c r="K52" s="197"/>
      <c r="L52" s="196">
        <v>8.8000000000000007</v>
      </c>
      <c r="M52" s="198">
        <v>9</v>
      </c>
      <c r="N52" s="197">
        <v>1.05</v>
      </c>
      <c r="O52" s="197"/>
      <c r="P52" s="196">
        <v>7.95</v>
      </c>
      <c r="Q52" s="206">
        <v>25.650000000000002</v>
      </c>
    </row>
    <row r="53" spans="1:17">
      <c r="A53" s="220">
        <v>49</v>
      </c>
      <c r="B53" s="201" t="s">
        <v>116</v>
      </c>
      <c r="C53" s="210" t="s">
        <v>112</v>
      </c>
      <c r="D53" s="199">
        <v>41485</v>
      </c>
      <c r="E53" s="198">
        <v>10</v>
      </c>
      <c r="F53" s="197">
        <v>1.375</v>
      </c>
      <c r="G53" s="197"/>
      <c r="H53" s="196">
        <v>8.625</v>
      </c>
      <c r="I53" s="198">
        <v>9</v>
      </c>
      <c r="J53" s="197">
        <v>0.92500000000000004</v>
      </c>
      <c r="K53" s="197">
        <v>0.3</v>
      </c>
      <c r="L53" s="196">
        <v>7.7749999999999995</v>
      </c>
      <c r="M53" s="198">
        <v>10</v>
      </c>
      <c r="N53" s="197">
        <v>1</v>
      </c>
      <c r="O53" s="197"/>
      <c r="P53" s="196">
        <v>9</v>
      </c>
      <c r="Q53" s="206">
        <v>25.4</v>
      </c>
    </row>
    <row r="54" spans="1:17">
      <c r="A54" s="220">
        <v>50</v>
      </c>
      <c r="B54" s="201" t="s">
        <v>117</v>
      </c>
      <c r="C54" s="200" t="s">
        <v>53</v>
      </c>
      <c r="D54" s="199">
        <v>41599</v>
      </c>
      <c r="E54" s="198">
        <v>10</v>
      </c>
      <c r="F54" s="197">
        <v>1.55</v>
      </c>
      <c r="G54" s="197"/>
      <c r="H54" s="196">
        <v>8.4499999999999993</v>
      </c>
      <c r="I54" s="198">
        <v>10</v>
      </c>
      <c r="J54" s="197">
        <v>1.5</v>
      </c>
      <c r="K54" s="197"/>
      <c r="L54" s="196">
        <v>8.5</v>
      </c>
      <c r="M54" s="198">
        <v>9</v>
      </c>
      <c r="N54" s="197">
        <v>0.85</v>
      </c>
      <c r="O54" s="197"/>
      <c r="P54" s="196">
        <v>8.15</v>
      </c>
      <c r="Q54" s="206">
        <v>25.1</v>
      </c>
    </row>
    <row r="55" spans="1:17">
      <c r="A55" s="220">
        <v>51</v>
      </c>
      <c r="B55" s="209" t="s">
        <v>119</v>
      </c>
      <c r="C55" s="200" t="s">
        <v>39</v>
      </c>
      <c r="D55" s="199">
        <v>41383</v>
      </c>
      <c r="E55" s="198">
        <v>10</v>
      </c>
      <c r="F55" s="197">
        <v>1.4</v>
      </c>
      <c r="G55" s="197"/>
      <c r="H55" s="196">
        <v>8.6</v>
      </c>
      <c r="I55" s="198">
        <v>10</v>
      </c>
      <c r="J55" s="197">
        <v>1.6</v>
      </c>
      <c r="K55" s="197"/>
      <c r="L55" s="196">
        <v>8.4</v>
      </c>
      <c r="M55" s="198">
        <v>9</v>
      </c>
      <c r="N55" s="197">
        <v>0.9</v>
      </c>
      <c r="O55" s="197"/>
      <c r="P55" s="196">
        <v>8.1</v>
      </c>
      <c r="Q55" s="206">
        <v>25.1</v>
      </c>
    </row>
    <row r="56" spans="1:17">
      <c r="A56" s="220">
        <v>52</v>
      </c>
      <c r="B56" s="201" t="s">
        <v>118</v>
      </c>
      <c r="C56" s="200" t="s">
        <v>112</v>
      </c>
      <c r="D56" s="199">
        <v>41491</v>
      </c>
      <c r="E56" s="198">
        <v>10</v>
      </c>
      <c r="F56" s="197">
        <v>1.35</v>
      </c>
      <c r="G56" s="197">
        <v>0.3</v>
      </c>
      <c r="H56" s="196">
        <v>8.35</v>
      </c>
      <c r="I56" s="198">
        <v>9</v>
      </c>
      <c r="J56" s="197">
        <v>0.85</v>
      </c>
      <c r="K56" s="197"/>
      <c r="L56" s="196">
        <v>8.15</v>
      </c>
      <c r="M56" s="198">
        <v>9</v>
      </c>
      <c r="N56" s="197">
        <v>1</v>
      </c>
      <c r="O56" s="197"/>
      <c r="P56" s="196">
        <v>8</v>
      </c>
      <c r="Q56" s="206">
        <v>24.5</v>
      </c>
    </row>
    <row r="57" spans="1:17">
      <c r="A57" s="220">
        <v>53</v>
      </c>
      <c r="B57" s="201" t="s">
        <v>122</v>
      </c>
      <c r="C57" s="200" t="s">
        <v>112</v>
      </c>
      <c r="D57" s="199">
        <v>41586</v>
      </c>
      <c r="E57" s="198">
        <v>10</v>
      </c>
      <c r="F57" s="197">
        <v>2.2250000000000001</v>
      </c>
      <c r="G57" s="197"/>
      <c r="H57" s="196">
        <v>7.7750000000000004</v>
      </c>
      <c r="I57" s="198">
        <v>9</v>
      </c>
      <c r="J57" s="197">
        <v>1.65</v>
      </c>
      <c r="K57" s="197"/>
      <c r="L57" s="196">
        <v>7.35</v>
      </c>
      <c r="M57" s="198">
        <v>9</v>
      </c>
      <c r="N57" s="197">
        <v>1.1000000000000001</v>
      </c>
      <c r="O57" s="197"/>
      <c r="P57" s="196">
        <v>7.9</v>
      </c>
      <c r="Q57" s="206">
        <v>23.024999999999999</v>
      </c>
    </row>
    <row r="58" spans="1:17">
      <c r="A58" s="220">
        <v>54</v>
      </c>
      <c r="B58" s="209" t="s">
        <v>121</v>
      </c>
      <c r="C58" s="200" t="s">
        <v>39</v>
      </c>
      <c r="D58" s="199">
        <v>41291</v>
      </c>
      <c r="E58" s="198">
        <v>10</v>
      </c>
      <c r="F58" s="197">
        <v>1.25</v>
      </c>
      <c r="G58" s="197">
        <v>0.3</v>
      </c>
      <c r="H58" s="196">
        <v>8.4499999999999993</v>
      </c>
      <c r="I58" s="198">
        <v>10</v>
      </c>
      <c r="J58" s="197">
        <v>2.7</v>
      </c>
      <c r="K58" s="197"/>
      <c r="L58" s="196">
        <v>7.3</v>
      </c>
      <c r="M58" s="198">
        <v>9</v>
      </c>
      <c r="N58" s="197">
        <v>1.85</v>
      </c>
      <c r="O58" s="197"/>
      <c r="P58" s="196">
        <v>7.15</v>
      </c>
      <c r="Q58" s="206">
        <v>22.9</v>
      </c>
    </row>
    <row r="59" spans="1:17">
      <c r="A59" s="220">
        <v>55</v>
      </c>
      <c r="B59" s="201" t="s">
        <v>123</v>
      </c>
      <c r="C59" s="200" t="s">
        <v>18</v>
      </c>
      <c r="D59" s="199">
        <v>41224</v>
      </c>
      <c r="E59" s="198">
        <v>10</v>
      </c>
      <c r="F59" s="197">
        <v>1.25</v>
      </c>
      <c r="G59" s="197"/>
      <c r="H59" s="196">
        <v>8.75</v>
      </c>
      <c r="I59" s="198">
        <v>10</v>
      </c>
      <c r="J59" s="197">
        <v>0.95</v>
      </c>
      <c r="K59" s="197"/>
      <c r="L59" s="196">
        <v>9.0500000000000007</v>
      </c>
      <c r="M59" s="198">
        <v>10</v>
      </c>
      <c r="N59" s="197">
        <v>10</v>
      </c>
      <c r="O59" s="197"/>
      <c r="P59" s="196">
        <v>0</v>
      </c>
      <c r="Q59" s="206">
        <v>17.8</v>
      </c>
    </row>
    <row r="60" spans="1:17">
      <c r="A60" s="220">
        <v>56</v>
      </c>
      <c r="B60" s="201" t="s">
        <v>125</v>
      </c>
      <c r="C60" s="200" t="s">
        <v>35</v>
      </c>
      <c r="D60" s="199">
        <v>41171</v>
      </c>
      <c r="E60" s="198">
        <v>10</v>
      </c>
      <c r="F60" s="197">
        <v>0.8</v>
      </c>
      <c r="G60" s="197"/>
      <c r="H60" s="196">
        <v>9.1999999999999993</v>
      </c>
      <c r="I60" s="198">
        <v>10</v>
      </c>
      <c r="J60" s="197">
        <v>10</v>
      </c>
      <c r="K60" s="197"/>
      <c r="L60" s="196">
        <v>0</v>
      </c>
      <c r="M60" s="198">
        <v>10</v>
      </c>
      <c r="N60" s="197">
        <v>10</v>
      </c>
      <c r="O60" s="197"/>
      <c r="P60" s="196">
        <v>0</v>
      </c>
      <c r="Q60" s="206">
        <v>9.1999999999999993</v>
      </c>
    </row>
    <row r="63" spans="1:17">
      <c r="E63" s="417" t="s">
        <v>3</v>
      </c>
      <c r="F63" s="418"/>
      <c r="G63" s="418"/>
      <c r="H63" s="433"/>
    </row>
    <row r="64" spans="1:17">
      <c r="A64" s="195"/>
      <c r="B64" s="202" t="s">
        <v>6</v>
      </c>
      <c r="C64" s="202" t="s">
        <v>7</v>
      </c>
      <c r="D64" s="202" t="s">
        <v>8</v>
      </c>
      <c r="E64" s="205" t="s">
        <v>9</v>
      </c>
      <c r="F64" s="205" t="s">
        <v>10</v>
      </c>
      <c r="G64" s="205" t="s">
        <v>11</v>
      </c>
      <c r="H64" s="205" t="s">
        <v>12</v>
      </c>
    </row>
    <row r="65" spans="1:8">
      <c r="A65" s="211">
        <v>1</v>
      </c>
      <c r="B65" s="211" t="s">
        <v>68</v>
      </c>
      <c r="C65" s="212" t="s">
        <v>21</v>
      </c>
      <c r="D65" s="213">
        <v>41459</v>
      </c>
      <c r="E65" s="214">
        <v>10</v>
      </c>
      <c r="F65" s="215">
        <v>0.45</v>
      </c>
      <c r="G65" s="215"/>
      <c r="H65" s="216">
        <v>9.5500000000000007</v>
      </c>
    </row>
    <row r="66" spans="1:8">
      <c r="A66" s="211">
        <v>2</v>
      </c>
      <c r="B66" s="211" t="s">
        <v>71</v>
      </c>
      <c r="C66" s="212" t="s">
        <v>21</v>
      </c>
      <c r="D66" s="213">
        <v>41311</v>
      </c>
      <c r="E66" s="214">
        <v>10</v>
      </c>
      <c r="F66" s="215">
        <v>0.55000000000000004</v>
      </c>
      <c r="G66" s="215"/>
      <c r="H66" s="216">
        <v>9.4499999999999993</v>
      </c>
    </row>
    <row r="67" spans="1:8">
      <c r="A67" s="211">
        <v>3</v>
      </c>
      <c r="B67" s="211" t="s">
        <v>69</v>
      </c>
      <c r="C67" s="212" t="s">
        <v>21</v>
      </c>
      <c r="D67" s="213">
        <v>41322</v>
      </c>
      <c r="E67" s="214">
        <v>10</v>
      </c>
      <c r="F67" s="215">
        <v>0.6</v>
      </c>
      <c r="G67" s="215"/>
      <c r="H67" s="216">
        <v>9.4</v>
      </c>
    </row>
    <row r="68" spans="1:8">
      <c r="A68" s="211">
        <v>4</v>
      </c>
      <c r="B68" s="211" t="s">
        <v>73</v>
      </c>
      <c r="C68" s="212" t="s">
        <v>21</v>
      </c>
      <c r="D68" s="213">
        <v>41059</v>
      </c>
      <c r="E68" s="214">
        <v>10</v>
      </c>
      <c r="F68" s="215">
        <v>0.6</v>
      </c>
      <c r="G68" s="215"/>
      <c r="H68" s="216">
        <v>9.4</v>
      </c>
    </row>
    <row r="69" spans="1:8">
      <c r="A69" s="211">
        <v>5</v>
      </c>
      <c r="B69" s="217" t="s">
        <v>106</v>
      </c>
      <c r="C69" s="212" t="s">
        <v>47</v>
      </c>
      <c r="D69" s="218">
        <v>41131</v>
      </c>
      <c r="E69" s="214">
        <v>10</v>
      </c>
      <c r="F69" s="215">
        <v>0.65</v>
      </c>
      <c r="G69" s="215"/>
      <c r="H69" s="216">
        <v>9.35</v>
      </c>
    </row>
    <row r="70" spans="1:8">
      <c r="A70" s="220">
        <v>6</v>
      </c>
      <c r="B70" s="220" t="s">
        <v>109</v>
      </c>
      <c r="C70" s="221" t="s">
        <v>47</v>
      </c>
      <c r="D70" s="222">
        <v>41628</v>
      </c>
      <c r="E70" s="223">
        <v>10</v>
      </c>
      <c r="F70" s="224">
        <v>0.7</v>
      </c>
      <c r="G70" s="224"/>
      <c r="H70" s="225">
        <v>9.3000000000000007</v>
      </c>
    </row>
    <row r="71" spans="1:8">
      <c r="A71" s="220">
        <v>7</v>
      </c>
      <c r="B71" s="220" t="s">
        <v>74</v>
      </c>
      <c r="C71" s="221" t="s">
        <v>21</v>
      </c>
      <c r="D71" s="222">
        <v>41538</v>
      </c>
      <c r="E71" s="223">
        <v>10</v>
      </c>
      <c r="F71" s="224">
        <v>0.72499999999999998</v>
      </c>
      <c r="G71" s="224"/>
      <c r="H71" s="225">
        <v>9.2750000000000004</v>
      </c>
    </row>
    <row r="72" spans="1:8">
      <c r="A72" s="220">
        <v>8</v>
      </c>
      <c r="B72" s="220" t="s">
        <v>100</v>
      </c>
      <c r="C72" s="221" t="s">
        <v>43</v>
      </c>
      <c r="D72" s="222">
        <v>41504</v>
      </c>
      <c r="E72" s="223">
        <v>10</v>
      </c>
      <c r="F72" s="224">
        <v>0.75</v>
      </c>
      <c r="G72" s="224"/>
      <c r="H72" s="225">
        <v>9.25</v>
      </c>
    </row>
    <row r="73" spans="1:8">
      <c r="A73" s="220">
        <v>9</v>
      </c>
      <c r="B73" s="220" t="s">
        <v>114</v>
      </c>
      <c r="C73" s="221" t="s">
        <v>112</v>
      </c>
      <c r="D73" s="222">
        <v>41500</v>
      </c>
      <c r="E73" s="223">
        <v>10</v>
      </c>
      <c r="F73" s="224">
        <v>0.75</v>
      </c>
      <c r="G73" s="224"/>
      <c r="H73" s="225">
        <v>9.25</v>
      </c>
    </row>
    <row r="74" spans="1:8" ht="15.75" thickBot="1">
      <c r="A74" s="67">
        <v>10</v>
      </c>
      <c r="B74" s="67" t="s">
        <v>97</v>
      </c>
      <c r="C74" s="68" t="s">
        <v>26</v>
      </c>
      <c r="D74" s="69">
        <v>41182</v>
      </c>
      <c r="E74" s="70">
        <v>10</v>
      </c>
      <c r="F74" s="71">
        <v>0.75</v>
      </c>
      <c r="G74" s="71"/>
      <c r="H74" s="72">
        <v>9.25</v>
      </c>
    </row>
    <row r="75" spans="1:8">
      <c r="A75" s="73">
        <v>11</v>
      </c>
      <c r="B75" s="73" t="s">
        <v>102</v>
      </c>
      <c r="C75" s="74" t="s">
        <v>26</v>
      </c>
      <c r="D75" s="75">
        <v>41563</v>
      </c>
      <c r="E75" s="76">
        <v>10</v>
      </c>
      <c r="F75" s="77">
        <v>0.8</v>
      </c>
      <c r="G75" s="77"/>
      <c r="H75" s="78">
        <v>9.1999999999999993</v>
      </c>
    </row>
    <row r="76" spans="1:8">
      <c r="A76" s="220">
        <v>12</v>
      </c>
      <c r="B76" s="220" t="s">
        <v>80</v>
      </c>
      <c r="C76" s="221" t="s">
        <v>23</v>
      </c>
      <c r="D76" s="222">
        <v>41524</v>
      </c>
      <c r="E76" s="223">
        <v>10</v>
      </c>
      <c r="F76" s="224">
        <v>0.8</v>
      </c>
      <c r="G76" s="224"/>
      <c r="H76" s="225">
        <v>9.1999999999999993</v>
      </c>
    </row>
    <row r="77" spans="1:8">
      <c r="A77" s="220">
        <v>13</v>
      </c>
      <c r="B77" s="64" t="s">
        <v>70</v>
      </c>
      <c r="C77" s="221" t="s">
        <v>26</v>
      </c>
      <c r="D77" s="65">
        <v>41389</v>
      </c>
      <c r="E77" s="223">
        <v>10</v>
      </c>
      <c r="F77" s="224">
        <v>0.8</v>
      </c>
      <c r="G77" s="224"/>
      <c r="H77" s="225">
        <v>9.1999999999999993</v>
      </c>
    </row>
    <row r="78" spans="1:8">
      <c r="A78" s="220">
        <v>14</v>
      </c>
      <c r="B78" s="220" t="s">
        <v>125</v>
      </c>
      <c r="C78" s="221" t="s">
        <v>35</v>
      </c>
      <c r="D78" s="222">
        <v>41171</v>
      </c>
      <c r="E78" s="223">
        <v>10</v>
      </c>
      <c r="F78" s="224">
        <v>0.8</v>
      </c>
      <c r="G78" s="224"/>
      <c r="H78" s="225">
        <v>9.1999999999999993</v>
      </c>
    </row>
    <row r="79" spans="1:8">
      <c r="A79" s="220">
        <v>15</v>
      </c>
      <c r="B79" s="64" t="s">
        <v>99</v>
      </c>
      <c r="C79" s="221" t="s">
        <v>43</v>
      </c>
      <c r="D79" s="65">
        <v>41558</v>
      </c>
      <c r="E79" s="223">
        <v>10</v>
      </c>
      <c r="F79" s="224">
        <v>0.82499999999999996</v>
      </c>
      <c r="G79" s="224"/>
      <c r="H79" s="225">
        <v>9.1750000000000007</v>
      </c>
    </row>
    <row r="80" spans="1:8">
      <c r="A80" s="220">
        <v>16</v>
      </c>
      <c r="B80" s="220" t="s">
        <v>78</v>
      </c>
      <c r="C80" s="221" t="s">
        <v>26</v>
      </c>
      <c r="D80" s="222">
        <v>41459</v>
      </c>
      <c r="E80" s="223">
        <v>10</v>
      </c>
      <c r="F80" s="224">
        <v>0.82499999999999996</v>
      </c>
      <c r="G80" s="224"/>
      <c r="H80" s="225">
        <v>9.1750000000000007</v>
      </c>
    </row>
    <row r="81" spans="1:8">
      <c r="A81" s="220">
        <v>17</v>
      </c>
      <c r="B81" s="220" t="s">
        <v>79</v>
      </c>
      <c r="C81" s="221" t="s">
        <v>26</v>
      </c>
      <c r="D81" s="222">
        <v>41089</v>
      </c>
      <c r="E81" s="223">
        <v>10</v>
      </c>
      <c r="F81" s="224">
        <v>0.82499999999999996</v>
      </c>
      <c r="G81" s="224"/>
      <c r="H81" s="225">
        <v>9.1750000000000007</v>
      </c>
    </row>
    <row r="82" spans="1:8">
      <c r="A82" s="220">
        <v>18</v>
      </c>
      <c r="B82" s="220" t="s">
        <v>89</v>
      </c>
      <c r="C82" s="221" t="s">
        <v>47</v>
      </c>
      <c r="D82" s="222">
        <v>41515</v>
      </c>
      <c r="E82" s="223">
        <v>10</v>
      </c>
      <c r="F82" s="224">
        <v>0.85</v>
      </c>
      <c r="G82" s="224"/>
      <c r="H82" s="225">
        <v>9.15</v>
      </c>
    </row>
    <row r="83" spans="1:8">
      <c r="A83" s="220">
        <v>19</v>
      </c>
      <c r="B83" s="220" t="s">
        <v>96</v>
      </c>
      <c r="C83" s="221" t="s">
        <v>23</v>
      </c>
      <c r="D83" s="222">
        <v>41410</v>
      </c>
      <c r="E83" s="223">
        <v>10</v>
      </c>
      <c r="F83" s="224">
        <v>0.85</v>
      </c>
      <c r="G83" s="224"/>
      <c r="H83" s="225">
        <v>9.15</v>
      </c>
    </row>
    <row r="84" spans="1:8">
      <c r="A84" s="220">
        <v>20</v>
      </c>
      <c r="B84" s="220" t="s">
        <v>76</v>
      </c>
      <c r="C84" s="221" t="s">
        <v>21</v>
      </c>
      <c r="D84" s="222">
        <v>41383</v>
      </c>
      <c r="E84" s="223">
        <v>10</v>
      </c>
      <c r="F84" s="224">
        <v>0.85</v>
      </c>
      <c r="G84" s="224"/>
      <c r="H84" s="225">
        <v>9.15</v>
      </c>
    </row>
    <row r="85" spans="1:8">
      <c r="A85" s="220">
        <v>21</v>
      </c>
      <c r="B85" s="64" t="s">
        <v>85</v>
      </c>
      <c r="C85" s="221" t="s">
        <v>86</v>
      </c>
      <c r="D85" s="65">
        <v>41120</v>
      </c>
      <c r="E85" s="223">
        <v>10</v>
      </c>
      <c r="F85" s="224">
        <v>0.875</v>
      </c>
      <c r="G85" s="224"/>
      <c r="H85" s="225">
        <v>9.125</v>
      </c>
    </row>
    <row r="86" spans="1:8">
      <c r="A86" s="220">
        <v>22</v>
      </c>
      <c r="B86" s="220" t="s">
        <v>87</v>
      </c>
      <c r="C86" s="221" t="s">
        <v>21</v>
      </c>
      <c r="D86" s="222">
        <v>41088</v>
      </c>
      <c r="E86" s="223">
        <v>10</v>
      </c>
      <c r="F86" s="224">
        <v>0.875</v>
      </c>
      <c r="G86" s="224"/>
      <c r="H86" s="225">
        <v>9.125</v>
      </c>
    </row>
    <row r="87" spans="1:8">
      <c r="A87" s="220">
        <v>23</v>
      </c>
      <c r="B87" s="220" t="s">
        <v>75</v>
      </c>
      <c r="C87" s="221" t="s">
        <v>26</v>
      </c>
      <c r="D87" s="222">
        <v>41635</v>
      </c>
      <c r="E87" s="223">
        <v>10</v>
      </c>
      <c r="F87" s="224">
        <v>0.9</v>
      </c>
      <c r="G87" s="224"/>
      <c r="H87" s="225">
        <v>9.1</v>
      </c>
    </row>
    <row r="88" spans="1:8">
      <c r="A88" s="220">
        <v>24</v>
      </c>
      <c r="B88" s="64" t="s">
        <v>94</v>
      </c>
      <c r="C88" s="221" t="s">
        <v>23</v>
      </c>
      <c r="D88" s="65">
        <v>41555</v>
      </c>
      <c r="E88" s="223">
        <v>10</v>
      </c>
      <c r="F88" s="224">
        <v>0.9</v>
      </c>
      <c r="G88" s="224"/>
      <c r="H88" s="225">
        <v>9.1</v>
      </c>
    </row>
    <row r="89" spans="1:8">
      <c r="A89" s="220">
        <v>25</v>
      </c>
      <c r="B89" s="220" t="s">
        <v>72</v>
      </c>
      <c r="C89" s="221" t="s">
        <v>47</v>
      </c>
      <c r="D89" s="222">
        <v>40998</v>
      </c>
      <c r="E89" s="223">
        <v>10</v>
      </c>
      <c r="F89" s="224">
        <v>0.9</v>
      </c>
      <c r="G89" s="224"/>
      <c r="H89" s="225">
        <v>9.1</v>
      </c>
    </row>
    <row r="90" spans="1:8">
      <c r="A90" s="220">
        <v>26</v>
      </c>
      <c r="B90" s="220" t="s">
        <v>101</v>
      </c>
      <c r="C90" s="221" t="s">
        <v>23</v>
      </c>
      <c r="D90" s="222">
        <v>40958</v>
      </c>
      <c r="E90" s="223">
        <v>10</v>
      </c>
      <c r="F90" s="224">
        <v>0.9</v>
      </c>
      <c r="G90" s="224"/>
      <c r="H90" s="225">
        <v>9.1</v>
      </c>
    </row>
    <row r="91" spans="1:8">
      <c r="A91" s="220">
        <v>27</v>
      </c>
      <c r="B91" s="220" t="s">
        <v>88</v>
      </c>
      <c r="C91" s="221" t="s">
        <v>26</v>
      </c>
      <c r="D91" s="222">
        <v>41275</v>
      </c>
      <c r="E91" s="223">
        <v>10</v>
      </c>
      <c r="F91" s="224">
        <v>0.92500000000000004</v>
      </c>
      <c r="G91" s="224"/>
      <c r="H91" s="225">
        <v>9.0749999999999993</v>
      </c>
    </row>
    <row r="92" spans="1:8">
      <c r="A92" s="220">
        <v>28</v>
      </c>
      <c r="B92" s="220" t="s">
        <v>107</v>
      </c>
      <c r="C92" s="221" t="s">
        <v>35</v>
      </c>
      <c r="D92" s="222">
        <v>41033</v>
      </c>
      <c r="E92" s="223">
        <v>10</v>
      </c>
      <c r="F92" s="224">
        <v>0.92500000000000004</v>
      </c>
      <c r="G92" s="224"/>
      <c r="H92" s="225">
        <v>9.0749999999999993</v>
      </c>
    </row>
    <row r="93" spans="1:8">
      <c r="A93" s="220">
        <v>29</v>
      </c>
      <c r="B93" s="220" t="s">
        <v>115</v>
      </c>
      <c r="C93" s="221" t="s">
        <v>39</v>
      </c>
      <c r="D93" s="222">
        <v>41534</v>
      </c>
      <c r="E93" s="223">
        <v>10</v>
      </c>
      <c r="F93" s="224">
        <v>0.95</v>
      </c>
      <c r="G93" s="224"/>
      <c r="H93" s="225">
        <v>9.0500000000000007</v>
      </c>
    </row>
    <row r="94" spans="1:8">
      <c r="A94" s="220">
        <v>30</v>
      </c>
      <c r="B94" s="220" t="s">
        <v>103</v>
      </c>
      <c r="C94" s="221" t="s">
        <v>39</v>
      </c>
      <c r="D94" s="222">
        <v>41526</v>
      </c>
      <c r="E94" s="223">
        <v>10</v>
      </c>
      <c r="F94" s="224">
        <v>0.97499999999999998</v>
      </c>
      <c r="G94" s="224"/>
      <c r="H94" s="225">
        <v>9.0250000000000004</v>
      </c>
    </row>
    <row r="95" spans="1:8">
      <c r="A95" s="220">
        <v>31</v>
      </c>
      <c r="B95" s="220" t="s">
        <v>95</v>
      </c>
      <c r="C95" s="221" t="s">
        <v>26</v>
      </c>
      <c r="D95" s="222">
        <v>41079</v>
      </c>
      <c r="E95" s="223">
        <v>10</v>
      </c>
      <c r="F95" s="224">
        <v>0.97499999999999998</v>
      </c>
      <c r="G95" s="224"/>
      <c r="H95" s="225">
        <v>9.0250000000000004</v>
      </c>
    </row>
    <row r="96" spans="1:8">
      <c r="A96" s="220">
        <v>32</v>
      </c>
      <c r="B96" s="220" t="s">
        <v>81</v>
      </c>
      <c r="C96" s="221" t="s">
        <v>26</v>
      </c>
      <c r="D96" s="222">
        <v>41401</v>
      </c>
      <c r="E96" s="223">
        <v>10</v>
      </c>
      <c r="F96" s="224">
        <v>1</v>
      </c>
      <c r="G96" s="224"/>
      <c r="H96" s="225">
        <v>9</v>
      </c>
    </row>
    <row r="97" spans="1:8">
      <c r="A97" s="220">
        <v>33</v>
      </c>
      <c r="B97" s="220" t="s">
        <v>83</v>
      </c>
      <c r="C97" s="221" t="s">
        <v>39</v>
      </c>
      <c r="D97" s="222">
        <v>41041</v>
      </c>
      <c r="E97" s="223">
        <v>10</v>
      </c>
      <c r="F97" s="224">
        <v>1.0249999999999999</v>
      </c>
      <c r="G97" s="224"/>
      <c r="H97" s="225">
        <v>8.9749999999999996</v>
      </c>
    </row>
    <row r="98" spans="1:8">
      <c r="A98" s="220">
        <v>34</v>
      </c>
      <c r="B98" s="220" t="s">
        <v>113</v>
      </c>
      <c r="C98" s="221" t="s">
        <v>47</v>
      </c>
      <c r="D98" s="222">
        <v>41029</v>
      </c>
      <c r="E98" s="223">
        <v>10</v>
      </c>
      <c r="F98" s="224">
        <v>1.05</v>
      </c>
      <c r="G98" s="224"/>
      <c r="H98" s="225">
        <v>8.9499999999999993</v>
      </c>
    </row>
    <row r="99" spans="1:8">
      <c r="A99" s="220">
        <v>35</v>
      </c>
      <c r="B99" s="220" t="s">
        <v>110</v>
      </c>
      <c r="C99" s="221" t="s">
        <v>26</v>
      </c>
      <c r="D99" s="222">
        <v>41542</v>
      </c>
      <c r="E99" s="223">
        <v>10</v>
      </c>
      <c r="F99" s="224">
        <v>1.075</v>
      </c>
      <c r="G99" s="224"/>
      <c r="H99" s="225">
        <v>8.9250000000000007</v>
      </c>
    </row>
    <row r="100" spans="1:8">
      <c r="A100" s="220">
        <v>36</v>
      </c>
      <c r="B100" s="220" t="s">
        <v>90</v>
      </c>
      <c r="C100" s="221" t="s">
        <v>21</v>
      </c>
      <c r="D100" s="222">
        <v>41321</v>
      </c>
      <c r="E100" s="223">
        <v>10</v>
      </c>
      <c r="F100" s="224">
        <v>0.8</v>
      </c>
      <c r="G100" s="224">
        <v>0.3</v>
      </c>
      <c r="H100" s="225">
        <v>8.8999999999999986</v>
      </c>
    </row>
    <row r="101" spans="1:8">
      <c r="A101" s="220">
        <v>37</v>
      </c>
      <c r="B101" s="220" t="s">
        <v>98</v>
      </c>
      <c r="C101" s="221" t="s">
        <v>39</v>
      </c>
      <c r="D101" s="222">
        <v>41260</v>
      </c>
      <c r="E101" s="223">
        <v>10</v>
      </c>
      <c r="F101" s="224">
        <v>1.1000000000000001</v>
      </c>
      <c r="G101" s="224"/>
      <c r="H101" s="225">
        <v>8.9</v>
      </c>
    </row>
    <row r="102" spans="1:8">
      <c r="A102" s="220">
        <v>38</v>
      </c>
      <c r="B102" s="220" t="s">
        <v>77</v>
      </c>
      <c r="C102" s="221" t="s">
        <v>18</v>
      </c>
      <c r="D102" s="222">
        <v>41085</v>
      </c>
      <c r="E102" s="223">
        <v>10</v>
      </c>
      <c r="F102" s="224">
        <v>1.1000000000000001</v>
      </c>
      <c r="G102" s="224"/>
      <c r="H102" s="225">
        <v>8.9</v>
      </c>
    </row>
    <row r="103" spans="1:8">
      <c r="A103" s="220">
        <v>39</v>
      </c>
      <c r="B103" s="220" t="s">
        <v>124</v>
      </c>
      <c r="C103" s="221" t="s">
        <v>39</v>
      </c>
      <c r="D103" s="222">
        <v>40915</v>
      </c>
      <c r="E103" s="223">
        <v>10</v>
      </c>
      <c r="F103" s="224">
        <v>1.1000000000000001</v>
      </c>
      <c r="G103" s="224"/>
      <c r="H103" s="225">
        <v>8.9</v>
      </c>
    </row>
    <row r="104" spans="1:8">
      <c r="A104" s="220">
        <v>40</v>
      </c>
      <c r="B104" s="220" t="s">
        <v>84</v>
      </c>
      <c r="C104" s="221" t="s">
        <v>47</v>
      </c>
      <c r="D104" s="222">
        <v>41184</v>
      </c>
      <c r="E104" s="223">
        <v>10</v>
      </c>
      <c r="F104" s="224">
        <v>1.1499999999999999</v>
      </c>
      <c r="G104" s="224"/>
      <c r="H104" s="225">
        <v>8.85</v>
      </c>
    </row>
    <row r="105" spans="1:8">
      <c r="A105" s="220">
        <v>41</v>
      </c>
      <c r="B105" s="64" t="s">
        <v>82</v>
      </c>
      <c r="C105" s="221" t="s">
        <v>26</v>
      </c>
      <c r="D105" s="65">
        <v>41114</v>
      </c>
      <c r="E105" s="223">
        <v>10</v>
      </c>
      <c r="F105" s="224">
        <v>1.05</v>
      </c>
      <c r="G105" s="224">
        <v>0.1</v>
      </c>
      <c r="H105" s="225">
        <v>8.85</v>
      </c>
    </row>
    <row r="106" spans="1:8">
      <c r="A106" s="220">
        <v>42</v>
      </c>
      <c r="B106" s="64" t="s">
        <v>93</v>
      </c>
      <c r="C106" s="221" t="s">
        <v>86</v>
      </c>
      <c r="D106" s="222">
        <v>41045</v>
      </c>
      <c r="E106" s="223">
        <v>10</v>
      </c>
      <c r="F106" s="224">
        <v>1.05</v>
      </c>
      <c r="G106" s="224">
        <v>0.1</v>
      </c>
      <c r="H106" s="225">
        <v>8.85</v>
      </c>
    </row>
    <row r="107" spans="1:8">
      <c r="A107" s="220">
        <v>43</v>
      </c>
      <c r="B107" s="220" t="s">
        <v>91</v>
      </c>
      <c r="C107" s="221" t="s">
        <v>18</v>
      </c>
      <c r="D107" s="222">
        <v>40974</v>
      </c>
      <c r="E107" s="223">
        <v>10</v>
      </c>
      <c r="F107" s="224">
        <v>1.1499999999999999</v>
      </c>
      <c r="G107" s="224"/>
      <c r="H107" s="225">
        <v>8.85</v>
      </c>
    </row>
    <row r="108" spans="1:8">
      <c r="A108" s="220">
        <v>44</v>
      </c>
      <c r="B108" s="64" t="s">
        <v>120</v>
      </c>
      <c r="C108" s="221" t="s">
        <v>53</v>
      </c>
      <c r="D108" s="222">
        <v>41593</v>
      </c>
      <c r="E108" s="223">
        <v>10</v>
      </c>
      <c r="F108" s="224">
        <v>1.175</v>
      </c>
      <c r="G108" s="224"/>
      <c r="H108" s="225">
        <v>8.8249999999999993</v>
      </c>
    </row>
    <row r="109" spans="1:8">
      <c r="A109" s="220">
        <v>45</v>
      </c>
      <c r="B109" s="220" t="s">
        <v>92</v>
      </c>
      <c r="C109" s="221" t="s">
        <v>47</v>
      </c>
      <c r="D109" s="222">
        <v>41466</v>
      </c>
      <c r="E109" s="223">
        <v>10</v>
      </c>
      <c r="F109" s="224">
        <v>1.25</v>
      </c>
      <c r="G109" s="224"/>
      <c r="H109" s="225">
        <v>8.75</v>
      </c>
    </row>
    <row r="110" spans="1:8">
      <c r="A110" s="220">
        <v>46</v>
      </c>
      <c r="B110" s="220" t="s">
        <v>123</v>
      </c>
      <c r="C110" s="221" t="s">
        <v>18</v>
      </c>
      <c r="D110" s="222">
        <v>41224</v>
      </c>
      <c r="E110" s="223">
        <v>10</v>
      </c>
      <c r="F110" s="224">
        <v>1.25</v>
      </c>
      <c r="G110" s="224"/>
      <c r="H110" s="225">
        <v>8.75</v>
      </c>
    </row>
    <row r="111" spans="1:8">
      <c r="A111" s="220">
        <v>47</v>
      </c>
      <c r="B111" s="64" t="s">
        <v>104</v>
      </c>
      <c r="C111" s="221" t="s">
        <v>39</v>
      </c>
      <c r="D111" s="65">
        <v>41213</v>
      </c>
      <c r="E111" s="223">
        <v>10</v>
      </c>
      <c r="F111" s="224">
        <v>1.25</v>
      </c>
      <c r="G111" s="224"/>
      <c r="H111" s="225">
        <v>8.75</v>
      </c>
    </row>
    <row r="112" spans="1:8">
      <c r="A112" s="220">
        <v>48</v>
      </c>
      <c r="B112" s="220" t="s">
        <v>105</v>
      </c>
      <c r="C112" s="221" t="s">
        <v>18</v>
      </c>
      <c r="D112" s="222">
        <v>41401</v>
      </c>
      <c r="E112" s="223">
        <v>10</v>
      </c>
      <c r="F112" s="224">
        <v>1.35</v>
      </c>
      <c r="G112" s="224"/>
      <c r="H112" s="225">
        <v>8.65</v>
      </c>
    </row>
    <row r="113" spans="1:8">
      <c r="A113" s="220">
        <v>49</v>
      </c>
      <c r="B113" s="220" t="s">
        <v>116</v>
      </c>
      <c r="C113" s="229" t="s">
        <v>112</v>
      </c>
      <c r="D113" s="222">
        <v>41485</v>
      </c>
      <c r="E113" s="223">
        <v>10</v>
      </c>
      <c r="F113" s="224">
        <v>1.375</v>
      </c>
      <c r="G113" s="224"/>
      <c r="H113" s="196">
        <v>8.625</v>
      </c>
    </row>
    <row r="114" spans="1:8">
      <c r="A114" s="220">
        <v>50</v>
      </c>
      <c r="B114" s="220" t="s">
        <v>111</v>
      </c>
      <c r="C114" s="221" t="s">
        <v>112</v>
      </c>
      <c r="D114" s="222">
        <v>41500</v>
      </c>
      <c r="E114" s="223">
        <v>10</v>
      </c>
      <c r="F114" s="224">
        <v>1.3</v>
      </c>
      <c r="G114" s="224">
        <v>0.1</v>
      </c>
      <c r="H114" s="196">
        <v>8.6</v>
      </c>
    </row>
    <row r="115" spans="1:8">
      <c r="A115" s="220">
        <v>51</v>
      </c>
      <c r="B115" s="64" t="s">
        <v>119</v>
      </c>
      <c r="C115" s="221" t="s">
        <v>39</v>
      </c>
      <c r="D115" s="222">
        <v>41383</v>
      </c>
      <c r="E115" s="223">
        <v>10</v>
      </c>
      <c r="F115" s="224">
        <v>1.4</v>
      </c>
      <c r="G115" s="224"/>
      <c r="H115" s="196">
        <v>8.6</v>
      </c>
    </row>
    <row r="116" spans="1:8">
      <c r="A116" s="220">
        <v>52</v>
      </c>
      <c r="B116" s="220" t="s">
        <v>108</v>
      </c>
      <c r="C116" s="221" t="s">
        <v>18</v>
      </c>
      <c r="D116" s="222">
        <v>41360</v>
      </c>
      <c r="E116" s="223">
        <v>10</v>
      </c>
      <c r="F116" s="224">
        <v>1.425</v>
      </c>
      <c r="G116" s="224"/>
      <c r="H116" s="196">
        <v>8.5749999999999993</v>
      </c>
    </row>
    <row r="117" spans="1:8">
      <c r="A117" s="220">
        <v>53</v>
      </c>
      <c r="B117" s="220" t="s">
        <v>117</v>
      </c>
      <c r="C117" s="221" t="s">
        <v>53</v>
      </c>
      <c r="D117" s="222">
        <v>41599</v>
      </c>
      <c r="E117" s="223">
        <v>10</v>
      </c>
      <c r="F117" s="224">
        <v>1.55</v>
      </c>
      <c r="G117" s="224"/>
      <c r="H117" s="196">
        <v>8.4499999999999993</v>
      </c>
    </row>
    <row r="118" spans="1:8">
      <c r="A118" s="220">
        <v>54</v>
      </c>
      <c r="B118" s="64" t="s">
        <v>121</v>
      </c>
      <c r="C118" s="221" t="s">
        <v>39</v>
      </c>
      <c r="D118" s="222">
        <v>41291</v>
      </c>
      <c r="E118" s="223">
        <v>10</v>
      </c>
      <c r="F118" s="224">
        <v>1.25</v>
      </c>
      <c r="G118" s="224">
        <v>0.3</v>
      </c>
      <c r="H118" s="196">
        <v>8.4499999999999993</v>
      </c>
    </row>
    <row r="119" spans="1:8">
      <c r="A119" s="220">
        <v>55</v>
      </c>
      <c r="B119" s="220" t="s">
        <v>118</v>
      </c>
      <c r="C119" s="221" t="s">
        <v>112</v>
      </c>
      <c r="D119" s="222">
        <v>41491</v>
      </c>
      <c r="E119" s="223">
        <v>10</v>
      </c>
      <c r="F119" s="224">
        <v>1.35</v>
      </c>
      <c r="G119" s="224">
        <v>0.3</v>
      </c>
      <c r="H119" s="196">
        <v>8.35</v>
      </c>
    </row>
    <row r="120" spans="1:8">
      <c r="A120" s="220">
        <v>56</v>
      </c>
      <c r="B120" s="220" t="s">
        <v>122</v>
      </c>
      <c r="C120" s="221" t="s">
        <v>112</v>
      </c>
      <c r="D120" s="222">
        <v>41586</v>
      </c>
      <c r="E120" s="223">
        <v>10</v>
      </c>
      <c r="F120" s="224">
        <v>2.2250000000000001</v>
      </c>
      <c r="G120" s="224"/>
      <c r="H120" s="196">
        <v>7.7750000000000004</v>
      </c>
    </row>
    <row r="123" spans="1:8">
      <c r="E123" s="419" t="s">
        <v>4</v>
      </c>
      <c r="F123" s="420"/>
      <c r="G123" s="420"/>
      <c r="H123" s="434"/>
    </row>
    <row r="124" spans="1:8" ht="30">
      <c r="A124" s="195"/>
      <c r="B124" s="202" t="s">
        <v>6</v>
      </c>
      <c r="C124" s="202" t="s">
        <v>7</v>
      </c>
      <c r="D124" s="202" t="s">
        <v>8</v>
      </c>
      <c r="E124" s="204" t="s">
        <v>9</v>
      </c>
      <c r="F124" s="204" t="s">
        <v>10</v>
      </c>
      <c r="G124" s="204" t="s">
        <v>11</v>
      </c>
      <c r="H124" s="204" t="s">
        <v>13</v>
      </c>
    </row>
    <row r="125" spans="1:8">
      <c r="A125" s="211">
        <v>1</v>
      </c>
      <c r="B125" s="211" t="s">
        <v>77</v>
      </c>
      <c r="C125" s="212" t="s">
        <v>18</v>
      </c>
      <c r="D125" s="213">
        <v>41085</v>
      </c>
      <c r="E125" s="214">
        <v>10</v>
      </c>
      <c r="F125" s="215">
        <v>0.32500000000000001</v>
      </c>
      <c r="G125" s="215"/>
      <c r="H125" s="216">
        <v>9.6750000000000007</v>
      </c>
    </row>
    <row r="126" spans="1:8">
      <c r="A126" s="211">
        <v>2</v>
      </c>
      <c r="B126" s="211" t="s">
        <v>84</v>
      </c>
      <c r="C126" s="212" t="s">
        <v>47</v>
      </c>
      <c r="D126" s="213">
        <v>41184</v>
      </c>
      <c r="E126" s="214">
        <v>10</v>
      </c>
      <c r="F126" s="215">
        <v>0.35</v>
      </c>
      <c r="G126" s="215"/>
      <c r="H126" s="216">
        <v>9.65</v>
      </c>
    </row>
    <row r="127" spans="1:8">
      <c r="A127" s="211">
        <v>3</v>
      </c>
      <c r="B127" s="211" t="s">
        <v>98</v>
      </c>
      <c r="C127" s="212" t="s">
        <v>39</v>
      </c>
      <c r="D127" s="213">
        <v>41260</v>
      </c>
      <c r="E127" s="214">
        <v>10</v>
      </c>
      <c r="F127" s="215">
        <v>0.4</v>
      </c>
      <c r="G127" s="215"/>
      <c r="H127" s="216">
        <v>9.6</v>
      </c>
    </row>
    <row r="128" spans="1:8">
      <c r="A128" s="211">
        <v>4</v>
      </c>
      <c r="B128" s="211" t="s">
        <v>91</v>
      </c>
      <c r="C128" s="212" t="s">
        <v>18</v>
      </c>
      <c r="D128" s="213">
        <v>40974</v>
      </c>
      <c r="E128" s="214">
        <v>10</v>
      </c>
      <c r="F128" s="215">
        <v>0.4</v>
      </c>
      <c r="G128" s="215"/>
      <c r="H128" s="216">
        <v>9.6</v>
      </c>
    </row>
    <row r="129" spans="1:8">
      <c r="A129" s="211">
        <v>5</v>
      </c>
      <c r="B129" s="217" t="s">
        <v>94</v>
      </c>
      <c r="C129" s="212" t="s">
        <v>23</v>
      </c>
      <c r="D129" s="218">
        <v>41555</v>
      </c>
      <c r="E129" s="214">
        <v>10</v>
      </c>
      <c r="F129" s="215">
        <v>0.42499999999999999</v>
      </c>
      <c r="G129" s="215"/>
      <c r="H129" s="216">
        <v>9.5749999999999993</v>
      </c>
    </row>
    <row r="130" spans="1:8">
      <c r="A130" s="220">
        <v>6</v>
      </c>
      <c r="B130" s="220" t="s">
        <v>100</v>
      </c>
      <c r="C130" s="221" t="s">
        <v>43</v>
      </c>
      <c r="D130" s="222">
        <v>41504</v>
      </c>
      <c r="E130" s="223">
        <v>10</v>
      </c>
      <c r="F130" s="224">
        <v>0.47499999999999998</v>
      </c>
      <c r="G130" s="224"/>
      <c r="H130" s="225">
        <v>9.5250000000000004</v>
      </c>
    </row>
    <row r="131" spans="1:8">
      <c r="A131" s="220">
        <v>7</v>
      </c>
      <c r="B131" s="64" t="s">
        <v>104</v>
      </c>
      <c r="C131" s="221" t="s">
        <v>39</v>
      </c>
      <c r="D131" s="65">
        <v>41213</v>
      </c>
      <c r="E131" s="223">
        <v>10</v>
      </c>
      <c r="F131" s="224">
        <v>0.47499999999999998</v>
      </c>
      <c r="G131" s="224"/>
      <c r="H131" s="225">
        <v>9.5250000000000004</v>
      </c>
    </row>
    <row r="132" spans="1:8">
      <c r="A132" s="220">
        <v>8</v>
      </c>
      <c r="B132" s="220" t="s">
        <v>83</v>
      </c>
      <c r="C132" s="221" t="s">
        <v>39</v>
      </c>
      <c r="D132" s="222">
        <v>41041</v>
      </c>
      <c r="E132" s="223">
        <v>10</v>
      </c>
      <c r="F132" s="224">
        <v>0.5</v>
      </c>
      <c r="G132" s="224"/>
      <c r="H132" s="225">
        <v>9.5</v>
      </c>
    </row>
    <row r="133" spans="1:8">
      <c r="A133" s="220">
        <v>9</v>
      </c>
      <c r="B133" s="220" t="s">
        <v>96</v>
      </c>
      <c r="C133" s="221" t="s">
        <v>23</v>
      </c>
      <c r="D133" s="222">
        <v>41410</v>
      </c>
      <c r="E133" s="223">
        <v>10</v>
      </c>
      <c r="F133" s="224">
        <v>0.52500000000000002</v>
      </c>
      <c r="G133" s="224"/>
      <c r="H133" s="225">
        <v>9.4749999999999996</v>
      </c>
    </row>
    <row r="134" spans="1:8" ht="15.75" thickBot="1">
      <c r="A134" s="67">
        <v>10</v>
      </c>
      <c r="B134" s="67" t="s">
        <v>113</v>
      </c>
      <c r="C134" s="68" t="s">
        <v>47</v>
      </c>
      <c r="D134" s="69">
        <v>41029</v>
      </c>
      <c r="E134" s="70">
        <v>10</v>
      </c>
      <c r="F134" s="71">
        <v>0.52500000000000002</v>
      </c>
      <c r="G134" s="71"/>
      <c r="H134" s="72">
        <v>9.4749999999999996</v>
      </c>
    </row>
    <row r="135" spans="1:8">
      <c r="A135" s="73">
        <v>11</v>
      </c>
      <c r="B135" s="73" t="s">
        <v>71</v>
      </c>
      <c r="C135" s="74" t="s">
        <v>21</v>
      </c>
      <c r="D135" s="75">
        <v>41311</v>
      </c>
      <c r="E135" s="76">
        <v>10</v>
      </c>
      <c r="F135" s="77">
        <v>0.55000000000000004</v>
      </c>
      <c r="G135" s="77"/>
      <c r="H135" s="78">
        <v>9.4499999999999993</v>
      </c>
    </row>
    <row r="136" spans="1:8">
      <c r="A136" s="220">
        <v>12</v>
      </c>
      <c r="B136" s="220" t="s">
        <v>107</v>
      </c>
      <c r="C136" s="221" t="s">
        <v>35</v>
      </c>
      <c r="D136" s="222">
        <v>41033</v>
      </c>
      <c r="E136" s="223">
        <v>10</v>
      </c>
      <c r="F136" s="224">
        <v>0.57499999999999996</v>
      </c>
      <c r="G136" s="224"/>
      <c r="H136" s="225">
        <v>9.4250000000000007</v>
      </c>
    </row>
    <row r="137" spans="1:8">
      <c r="A137" s="220">
        <v>13</v>
      </c>
      <c r="B137" s="220" t="s">
        <v>89</v>
      </c>
      <c r="C137" s="221" t="s">
        <v>47</v>
      </c>
      <c r="D137" s="222">
        <v>41515</v>
      </c>
      <c r="E137" s="223">
        <v>10</v>
      </c>
      <c r="F137" s="224">
        <v>0.6</v>
      </c>
      <c r="G137" s="224"/>
      <c r="H137" s="225">
        <v>9.4</v>
      </c>
    </row>
    <row r="138" spans="1:8">
      <c r="A138" s="220">
        <v>14</v>
      </c>
      <c r="B138" s="220" t="s">
        <v>78</v>
      </c>
      <c r="C138" s="221" t="s">
        <v>26</v>
      </c>
      <c r="D138" s="222">
        <v>41459</v>
      </c>
      <c r="E138" s="223">
        <v>10</v>
      </c>
      <c r="F138" s="224">
        <v>0.6</v>
      </c>
      <c r="G138" s="224"/>
      <c r="H138" s="225">
        <v>9.4</v>
      </c>
    </row>
    <row r="139" spans="1:8">
      <c r="A139" s="220">
        <v>15</v>
      </c>
      <c r="B139" s="64" t="s">
        <v>93</v>
      </c>
      <c r="C139" s="221" t="s">
        <v>86</v>
      </c>
      <c r="D139" s="222">
        <v>41045</v>
      </c>
      <c r="E139" s="223">
        <v>10</v>
      </c>
      <c r="F139" s="224">
        <v>0.6</v>
      </c>
      <c r="G139" s="224"/>
      <c r="H139" s="225">
        <v>9.4</v>
      </c>
    </row>
    <row r="140" spans="1:8">
      <c r="A140" s="220">
        <v>16</v>
      </c>
      <c r="B140" s="220" t="s">
        <v>92</v>
      </c>
      <c r="C140" s="221" t="s">
        <v>47</v>
      </c>
      <c r="D140" s="222">
        <v>41466</v>
      </c>
      <c r="E140" s="223">
        <v>10</v>
      </c>
      <c r="F140" s="224">
        <v>0.65</v>
      </c>
      <c r="G140" s="224"/>
      <c r="H140" s="225">
        <v>9.35</v>
      </c>
    </row>
    <row r="141" spans="1:8">
      <c r="A141" s="220">
        <v>17</v>
      </c>
      <c r="B141" s="220" t="s">
        <v>73</v>
      </c>
      <c r="C141" s="221" t="s">
        <v>21</v>
      </c>
      <c r="D141" s="222">
        <v>41059</v>
      </c>
      <c r="E141" s="223">
        <v>10</v>
      </c>
      <c r="F141" s="224">
        <v>0.65</v>
      </c>
      <c r="G141" s="224"/>
      <c r="H141" s="225">
        <v>9.35</v>
      </c>
    </row>
    <row r="142" spans="1:8">
      <c r="A142" s="220">
        <v>18</v>
      </c>
      <c r="B142" s="220" t="s">
        <v>75</v>
      </c>
      <c r="C142" s="221" t="s">
        <v>26</v>
      </c>
      <c r="D142" s="222">
        <v>41635</v>
      </c>
      <c r="E142" s="223">
        <v>10</v>
      </c>
      <c r="F142" s="224">
        <v>0.67500000000000004</v>
      </c>
      <c r="G142" s="224"/>
      <c r="H142" s="225">
        <v>9.3249999999999993</v>
      </c>
    </row>
    <row r="143" spans="1:8">
      <c r="A143" s="220">
        <v>19</v>
      </c>
      <c r="B143" s="220" t="s">
        <v>69</v>
      </c>
      <c r="C143" s="221" t="s">
        <v>21</v>
      </c>
      <c r="D143" s="222">
        <v>41322</v>
      </c>
      <c r="E143" s="223">
        <v>10</v>
      </c>
      <c r="F143" s="224">
        <v>0.7</v>
      </c>
      <c r="G143" s="224"/>
      <c r="H143" s="225">
        <v>9.3000000000000007</v>
      </c>
    </row>
    <row r="144" spans="1:8">
      <c r="A144" s="220">
        <v>20</v>
      </c>
      <c r="B144" s="220" t="s">
        <v>76</v>
      </c>
      <c r="C144" s="221" t="s">
        <v>21</v>
      </c>
      <c r="D144" s="222">
        <v>41383</v>
      </c>
      <c r="E144" s="223">
        <v>10</v>
      </c>
      <c r="F144" s="224">
        <v>0.72499999999999998</v>
      </c>
      <c r="G144" s="224"/>
      <c r="H144" s="225">
        <v>9.2750000000000004</v>
      </c>
    </row>
    <row r="145" spans="1:8">
      <c r="A145" s="220">
        <v>21</v>
      </c>
      <c r="B145" s="220" t="s">
        <v>79</v>
      </c>
      <c r="C145" s="221" t="s">
        <v>26</v>
      </c>
      <c r="D145" s="222">
        <v>41089</v>
      </c>
      <c r="E145" s="223">
        <v>10</v>
      </c>
      <c r="F145" s="224">
        <v>0.75</v>
      </c>
      <c r="G145" s="224"/>
      <c r="H145" s="225">
        <v>9.25</v>
      </c>
    </row>
    <row r="146" spans="1:8">
      <c r="A146" s="220">
        <v>22</v>
      </c>
      <c r="B146" s="220" t="s">
        <v>72</v>
      </c>
      <c r="C146" s="221" t="s">
        <v>47</v>
      </c>
      <c r="D146" s="222">
        <v>40998</v>
      </c>
      <c r="E146" s="223">
        <v>10</v>
      </c>
      <c r="F146" s="224">
        <v>0.75</v>
      </c>
      <c r="G146" s="224"/>
      <c r="H146" s="225">
        <v>9.25</v>
      </c>
    </row>
    <row r="147" spans="1:8">
      <c r="A147" s="220">
        <v>23</v>
      </c>
      <c r="B147" s="220" t="s">
        <v>114</v>
      </c>
      <c r="C147" s="221" t="s">
        <v>112</v>
      </c>
      <c r="D147" s="222">
        <v>41500</v>
      </c>
      <c r="E147" s="223">
        <v>10</v>
      </c>
      <c r="F147" s="224">
        <v>0.77500000000000002</v>
      </c>
      <c r="G147" s="224"/>
      <c r="H147" s="225">
        <v>9.2249999999999996</v>
      </c>
    </row>
    <row r="148" spans="1:8">
      <c r="A148" s="220">
        <v>24</v>
      </c>
      <c r="B148" s="220" t="s">
        <v>101</v>
      </c>
      <c r="C148" s="226" t="s">
        <v>23</v>
      </c>
      <c r="D148" s="222">
        <v>40958</v>
      </c>
      <c r="E148" s="223">
        <v>10</v>
      </c>
      <c r="F148" s="224">
        <v>0.77500000000000002</v>
      </c>
      <c r="G148" s="224"/>
      <c r="H148" s="225">
        <v>9.2249999999999996</v>
      </c>
    </row>
    <row r="149" spans="1:8">
      <c r="A149" s="220">
        <v>25</v>
      </c>
      <c r="B149" s="64" t="s">
        <v>70</v>
      </c>
      <c r="C149" s="221" t="s">
        <v>26</v>
      </c>
      <c r="D149" s="65">
        <v>41389</v>
      </c>
      <c r="E149" s="223">
        <v>10</v>
      </c>
      <c r="F149" s="224">
        <v>0.8</v>
      </c>
      <c r="G149" s="224"/>
      <c r="H149" s="225">
        <v>9.1999999999999993</v>
      </c>
    </row>
    <row r="150" spans="1:8">
      <c r="A150" s="220">
        <v>26</v>
      </c>
      <c r="B150" s="220" t="s">
        <v>74</v>
      </c>
      <c r="C150" s="221" t="s">
        <v>21</v>
      </c>
      <c r="D150" s="222">
        <v>41538</v>
      </c>
      <c r="E150" s="223">
        <v>10</v>
      </c>
      <c r="F150" s="224">
        <v>0.85</v>
      </c>
      <c r="G150" s="224"/>
      <c r="H150" s="225">
        <v>9.15</v>
      </c>
    </row>
    <row r="151" spans="1:8">
      <c r="A151" s="220">
        <v>27</v>
      </c>
      <c r="B151" s="220" t="s">
        <v>68</v>
      </c>
      <c r="C151" s="221" t="s">
        <v>21</v>
      </c>
      <c r="D151" s="222">
        <v>41459</v>
      </c>
      <c r="E151" s="223">
        <v>10</v>
      </c>
      <c r="F151" s="224">
        <v>0.85</v>
      </c>
      <c r="G151" s="224"/>
      <c r="H151" s="225">
        <v>9.15</v>
      </c>
    </row>
    <row r="152" spans="1:8" ht="15.75" thickBot="1">
      <c r="A152" s="67">
        <v>28</v>
      </c>
      <c r="B152" s="67" t="s">
        <v>81</v>
      </c>
      <c r="C152" s="68" t="s">
        <v>26</v>
      </c>
      <c r="D152" s="69">
        <v>41401</v>
      </c>
      <c r="E152" s="70">
        <v>10</v>
      </c>
      <c r="F152" s="71">
        <v>0.85</v>
      </c>
      <c r="G152" s="71"/>
      <c r="H152" s="72">
        <v>9.15</v>
      </c>
    </row>
    <row r="153" spans="1:8">
      <c r="A153" s="73">
        <v>29</v>
      </c>
      <c r="B153" s="80" t="s">
        <v>82</v>
      </c>
      <c r="C153" s="74" t="s">
        <v>26</v>
      </c>
      <c r="D153" s="81">
        <v>41114</v>
      </c>
      <c r="E153" s="76">
        <v>10</v>
      </c>
      <c r="F153" s="77">
        <v>0.85</v>
      </c>
      <c r="G153" s="77"/>
      <c r="H153" s="78">
        <v>9.15</v>
      </c>
    </row>
    <row r="154" spans="1:8">
      <c r="A154" s="220">
        <v>30</v>
      </c>
      <c r="B154" s="220" t="s">
        <v>87</v>
      </c>
      <c r="C154" s="221" t="s">
        <v>21</v>
      </c>
      <c r="D154" s="222">
        <v>41088</v>
      </c>
      <c r="E154" s="223">
        <v>10</v>
      </c>
      <c r="F154" s="224">
        <v>0.85</v>
      </c>
      <c r="G154" s="224"/>
      <c r="H154" s="225">
        <v>9.15</v>
      </c>
    </row>
    <row r="155" spans="1:8">
      <c r="A155" s="220">
        <v>31</v>
      </c>
      <c r="B155" s="220" t="s">
        <v>102</v>
      </c>
      <c r="C155" s="221" t="s">
        <v>26</v>
      </c>
      <c r="D155" s="222">
        <v>41563</v>
      </c>
      <c r="E155" s="223">
        <v>10</v>
      </c>
      <c r="F155" s="224">
        <v>0.9</v>
      </c>
      <c r="G155" s="224"/>
      <c r="H155" s="225">
        <v>9.1</v>
      </c>
    </row>
    <row r="156" spans="1:8">
      <c r="A156" s="220">
        <v>32</v>
      </c>
      <c r="B156" s="220" t="s">
        <v>80</v>
      </c>
      <c r="C156" s="221" t="s">
        <v>23</v>
      </c>
      <c r="D156" s="222">
        <v>41524</v>
      </c>
      <c r="E156" s="223">
        <v>10</v>
      </c>
      <c r="F156" s="224">
        <v>0.9</v>
      </c>
      <c r="G156" s="224"/>
      <c r="H156" s="225">
        <v>9.1</v>
      </c>
    </row>
    <row r="157" spans="1:8">
      <c r="A157" s="220">
        <v>33</v>
      </c>
      <c r="B157" s="220" t="s">
        <v>90</v>
      </c>
      <c r="C157" s="221" t="s">
        <v>21</v>
      </c>
      <c r="D157" s="222">
        <v>41321</v>
      </c>
      <c r="E157" s="223">
        <v>10</v>
      </c>
      <c r="F157" s="224">
        <v>0.9</v>
      </c>
      <c r="G157" s="224"/>
      <c r="H157" s="225">
        <v>9.1</v>
      </c>
    </row>
    <row r="158" spans="1:8">
      <c r="A158" s="220">
        <v>34</v>
      </c>
      <c r="B158" s="64" t="s">
        <v>85</v>
      </c>
      <c r="C158" s="221" t="s">
        <v>86</v>
      </c>
      <c r="D158" s="65">
        <v>41120</v>
      </c>
      <c r="E158" s="223">
        <v>10</v>
      </c>
      <c r="F158" s="224">
        <v>0.9</v>
      </c>
      <c r="G158" s="224"/>
      <c r="H158" s="225">
        <v>9.1</v>
      </c>
    </row>
    <row r="159" spans="1:8">
      <c r="A159" s="220">
        <v>35</v>
      </c>
      <c r="B159" s="220" t="s">
        <v>123</v>
      </c>
      <c r="C159" s="221" t="s">
        <v>18</v>
      </c>
      <c r="D159" s="222">
        <v>41224</v>
      </c>
      <c r="E159" s="223">
        <v>10</v>
      </c>
      <c r="F159" s="224">
        <v>0.95</v>
      </c>
      <c r="G159" s="224"/>
      <c r="H159" s="225">
        <v>9.0500000000000007</v>
      </c>
    </row>
    <row r="160" spans="1:8">
      <c r="A160" s="220">
        <v>36</v>
      </c>
      <c r="B160" s="64" t="s">
        <v>106</v>
      </c>
      <c r="C160" s="221" t="s">
        <v>47</v>
      </c>
      <c r="D160" s="65">
        <v>41131</v>
      </c>
      <c r="E160" s="223">
        <v>10</v>
      </c>
      <c r="F160" s="224">
        <v>0.95</v>
      </c>
      <c r="G160" s="224"/>
      <c r="H160" s="225">
        <v>9.0500000000000007</v>
      </c>
    </row>
    <row r="161" spans="1:8">
      <c r="A161" s="220">
        <v>37</v>
      </c>
      <c r="B161" s="220" t="s">
        <v>109</v>
      </c>
      <c r="C161" s="221" t="s">
        <v>47</v>
      </c>
      <c r="D161" s="222">
        <v>41628</v>
      </c>
      <c r="E161" s="223">
        <v>10</v>
      </c>
      <c r="F161" s="224">
        <v>0.97499999999999998</v>
      </c>
      <c r="G161" s="224"/>
      <c r="H161" s="225">
        <v>9.0250000000000004</v>
      </c>
    </row>
    <row r="162" spans="1:8">
      <c r="A162" s="220">
        <v>38</v>
      </c>
      <c r="B162" s="220" t="s">
        <v>111</v>
      </c>
      <c r="C162" s="221" t="s">
        <v>112</v>
      </c>
      <c r="D162" s="222">
        <v>41500</v>
      </c>
      <c r="E162" s="223">
        <v>10</v>
      </c>
      <c r="F162" s="224">
        <v>1</v>
      </c>
      <c r="G162" s="224"/>
      <c r="H162" s="225">
        <v>9</v>
      </c>
    </row>
    <row r="163" spans="1:8">
      <c r="A163" s="220">
        <v>39</v>
      </c>
      <c r="B163" s="220" t="s">
        <v>88</v>
      </c>
      <c r="C163" s="221" t="s">
        <v>26</v>
      </c>
      <c r="D163" s="222">
        <v>41275</v>
      </c>
      <c r="E163" s="223">
        <v>10</v>
      </c>
      <c r="F163" s="224">
        <v>1</v>
      </c>
      <c r="G163" s="224"/>
      <c r="H163" s="225">
        <v>9</v>
      </c>
    </row>
    <row r="164" spans="1:8">
      <c r="A164" s="220">
        <v>40</v>
      </c>
      <c r="B164" s="220" t="s">
        <v>108</v>
      </c>
      <c r="C164" s="221" t="s">
        <v>18</v>
      </c>
      <c r="D164" s="222">
        <v>41360</v>
      </c>
      <c r="E164" s="223">
        <v>10</v>
      </c>
      <c r="F164" s="224">
        <v>1.1499999999999999</v>
      </c>
      <c r="G164" s="224"/>
      <c r="H164" s="225">
        <v>8.85</v>
      </c>
    </row>
    <row r="165" spans="1:8">
      <c r="A165" s="220">
        <v>41</v>
      </c>
      <c r="B165" s="220" t="s">
        <v>95</v>
      </c>
      <c r="C165" s="221" t="s">
        <v>26</v>
      </c>
      <c r="D165" s="222">
        <v>41079</v>
      </c>
      <c r="E165" s="223">
        <v>10</v>
      </c>
      <c r="F165" s="224">
        <v>1.1499999999999999</v>
      </c>
      <c r="G165" s="224"/>
      <c r="H165" s="225">
        <v>8.85</v>
      </c>
    </row>
    <row r="166" spans="1:8">
      <c r="A166" s="220">
        <v>42</v>
      </c>
      <c r="B166" s="220" t="s">
        <v>110</v>
      </c>
      <c r="C166" s="221" t="s">
        <v>26</v>
      </c>
      <c r="D166" s="222">
        <v>41542</v>
      </c>
      <c r="E166" s="223">
        <v>10</v>
      </c>
      <c r="F166" s="224">
        <v>1.175</v>
      </c>
      <c r="G166" s="224"/>
      <c r="H166" s="225">
        <v>8.8249999999999993</v>
      </c>
    </row>
    <row r="167" spans="1:8">
      <c r="A167" s="220">
        <v>43</v>
      </c>
      <c r="B167" s="220" t="s">
        <v>124</v>
      </c>
      <c r="C167" s="221" t="s">
        <v>39</v>
      </c>
      <c r="D167" s="222">
        <v>40915</v>
      </c>
      <c r="E167" s="223">
        <v>10</v>
      </c>
      <c r="F167" s="224">
        <v>1.2</v>
      </c>
      <c r="G167" s="224"/>
      <c r="H167" s="225">
        <v>8.8000000000000007</v>
      </c>
    </row>
    <row r="168" spans="1:8">
      <c r="A168" s="220">
        <v>44</v>
      </c>
      <c r="B168" s="220" t="s">
        <v>115</v>
      </c>
      <c r="C168" s="221" t="s">
        <v>39</v>
      </c>
      <c r="D168" s="222">
        <v>41534</v>
      </c>
      <c r="E168" s="223">
        <v>10</v>
      </c>
      <c r="F168" s="224">
        <v>1.2250000000000001</v>
      </c>
      <c r="G168" s="224"/>
      <c r="H168" s="225">
        <v>8.7750000000000004</v>
      </c>
    </row>
    <row r="169" spans="1:8">
      <c r="A169" s="220">
        <v>45</v>
      </c>
      <c r="B169" s="64" t="s">
        <v>99</v>
      </c>
      <c r="C169" s="221" t="s">
        <v>43</v>
      </c>
      <c r="D169" s="65">
        <v>41558</v>
      </c>
      <c r="E169" s="223">
        <v>10</v>
      </c>
      <c r="F169" s="224">
        <v>1.25</v>
      </c>
      <c r="G169" s="224"/>
      <c r="H169" s="225">
        <v>8.75</v>
      </c>
    </row>
    <row r="170" spans="1:8">
      <c r="A170" s="220">
        <v>46</v>
      </c>
      <c r="B170" s="220" t="s">
        <v>103</v>
      </c>
      <c r="C170" s="221" t="s">
        <v>39</v>
      </c>
      <c r="D170" s="222">
        <v>41526</v>
      </c>
      <c r="E170" s="223">
        <v>10</v>
      </c>
      <c r="F170" s="224">
        <v>1.325</v>
      </c>
      <c r="G170" s="224"/>
      <c r="H170" s="225">
        <v>8.6750000000000007</v>
      </c>
    </row>
    <row r="171" spans="1:8">
      <c r="A171" s="220">
        <v>47</v>
      </c>
      <c r="B171" s="220" t="s">
        <v>105</v>
      </c>
      <c r="C171" s="221" t="s">
        <v>18</v>
      </c>
      <c r="D171" s="222">
        <v>41401</v>
      </c>
      <c r="E171" s="223">
        <v>10</v>
      </c>
      <c r="F171" s="224">
        <v>1.35</v>
      </c>
      <c r="G171" s="224"/>
      <c r="H171" s="225">
        <v>8.65</v>
      </c>
    </row>
    <row r="172" spans="1:8">
      <c r="A172" s="220">
        <v>48</v>
      </c>
      <c r="B172" s="220" t="s">
        <v>117</v>
      </c>
      <c r="C172" s="221" t="s">
        <v>53</v>
      </c>
      <c r="D172" s="222">
        <v>41599</v>
      </c>
      <c r="E172" s="223">
        <v>10</v>
      </c>
      <c r="F172" s="224">
        <v>1.5</v>
      </c>
      <c r="G172" s="224"/>
      <c r="H172" s="225">
        <v>8.5</v>
      </c>
    </row>
    <row r="173" spans="1:8">
      <c r="A173" s="220">
        <v>49</v>
      </c>
      <c r="B173" s="220" t="s">
        <v>97</v>
      </c>
      <c r="C173" s="229" t="s">
        <v>26</v>
      </c>
      <c r="D173" s="222">
        <v>41182</v>
      </c>
      <c r="E173" s="223">
        <v>10</v>
      </c>
      <c r="F173" s="224">
        <v>1.55</v>
      </c>
      <c r="G173" s="224"/>
      <c r="H173" s="225">
        <v>8.4499999999999993</v>
      </c>
    </row>
    <row r="174" spans="1:8">
      <c r="A174" s="220">
        <v>50</v>
      </c>
      <c r="B174" s="64" t="s">
        <v>119</v>
      </c>
      <c r="C174" s="221" t="s">
        <v>39</v>
      </c>
      <c r="D174" s="222">
        <v>41383</v>
      </c>
      <c r="E174" s="223">
        <v>10</v>
      </c>
      <c r="F174" s="224">
        <v>1.6</v>
      </c>
      <c r="G174" s="224"/>
      <c r="H174" s="225">
        <v>8.4</v>
      </c>
    </row>
    <row r="175" spans="1:8">
      <c r="A175" s="220">
        <v>51</v>
      </c>
      <c r="B175" s="220" t="s">
        <v>118</v>
      </c>
      <c r="C175" s="221" t="s">
        <v>112</v>
      </c>
      <c r="D175" s="222">
        <v>41491</v>
      </c>
      <c r="E175" s="223">
        <v>9</v>
      </c>
      <c r="F175" s="224">
        <v>0.85</v>
      </c>
      <c r="G175" s="224"/>
      <c r="H175" s="225">
        <v>8.15</v>
      </c>
    </row>
    <row r="176" spans="1:8">
      <c r="A176" s="220">
        <v>52</v>
      </c>
      <c r="B176" s="64" t="s">
        <v>120</v>
      </c>
      <c r="C176" s="221" t="s">
        <v>53</v>
      </c>
      <c r="D176" s="222">
        <v>41593</v>
      </c>
      <c r="E176" s="223">
        <v>10</v>
      </c>
      <c r="F176" s="224">
        <v>2.15</v>
      </c>
      <c r="G176" s="224"/>
      <c r="H176" s="225">
        <v>7.85</v>
      </c>
    </row>
    <row r="177" spans="1:8">
      <c r="A177" s="220">
        <v>53</v>
      </c>
      <c r="B177" s="220" t="s">
        <v>116</v>
      </c>
      <c r="C177" s="221" t="s">
        <v>112</v>
      </c>
      <c r="D177" s="222">
        <v>41485</v>
      </c>
      <c r="E177" s="223">
        <v>9</v>
      </c>
      <c r="F177" s="224">
        <v>0.92500000000000004</v>
      </c>
      <c r="G177" s="224">
        <v>0.3</v>
      </c>
      <c r="H177" s="225">
        <v>7.7749999999999995</v>
      </c>
    </row>
    <row r="178" spans="1:8">
      <c r="A178" s="220">
        <v>54</v>
      </c>
      <c r="B178" s="220" t="s">
        <v>122</v>
      </c>
      <c r="C178" s="221" t="s">
        <v>112</v>
      </c>
      <c r="D178" s="222">
        <v>41586</v>
      </c>
      <c r="E178" s="223">
        <v>9</v>
      </c>
      <c r="F178" s="224">
        <v>1.65</v>
      </c>
      <c r="G178" s="224"/>
      <c r="H178" s="225">
        <v>7.35</v>
      </c>
    </row>
    <row r="179" spans="1:8">
      <c r="A179" s="220">
        <v>55</v>
      </c>
      <c r="B179" s="64" t="s">
        <v>121</v>
      </c>
      <c r="C179" s="221" t="s">
        <v>39</v>
      </c>
      <c r="D179" s="222">
        <v>41291</v>
      </c>
      <c r="E179" s="223">
        <v>10</v>
      </c>
      <c r="F179" s="224">
        <v>2.7</v>
      </c>
      <c r="G179" s="224"/>
      <c r="H179" s="225">
        <v>7.3</v>
      </c>
    </row>
    <row r="180" spans="1:8">
      <c r="A180" s="220">
        <v>56</v>
      </c>
      <c r="B180" s="220" t="s">
        <v>125</v>
      </c>
      <c r="C180" s="221" t="s">
        <v>35</v>
      </c>
      <c r="D180" s="222">
        <v>41171</v>
      </c>
      <c r="E180" s="223">
        <v>10</v>
      </c>
      <c r="F180" s="224">
        <v>10</v>
      </c>
      <c r="G180" s="224"/>
      <c r="H180" s="225">
        <v>0</v>
      </c>
    </row>
    <row r="183" spans="1:8">
      <c r="E183" s="435" t="s">
        <v>5</v>
      </c>
      <c r="F183" s="436"/>
      <c r="G183" s="436"/>
      <c r="H183" s="437"/>
    </row>
    <row r="184" spans="1:8" ht="30">
      <c r="A184" s="195"/>
      <c r="B184" s="202" t="s">
        <v>6</v>
      </c>
      <c r="C184" s="202" t="s">
        <v>7</v>
      </c>
      <c r="D184" s="202" t="s">
        <v>8</v>
      </c>
      <c r="E184" s="207" t="s">
        <v>9</v>
      </c>
      <c r="F184" s="207" t="s">
        <v>14</v>
      </c>
      <c r="G184" s="207" t="s">
        <v>11</v>
      </c>
      <c r="H184" s="207" t="s">
        <v>15</v>
      </c>
    </row>
    <row r="185" spans="1:8">
      <c r="A185" s="211">
        <v>1</v>
      </c>
      <c r="B185" s="217" t="s">
        <v>70</v>
      </c>
      <c r="C185" s="212" t="s">
        <v>26</v>
      </c>
      <c r="D185" s="218">
        <v>41389</v>
      </c>
      <c r="E185" s="214">
        <v>10</v>
      </c>
      <c r="F185" s="215">
        <v>0.2</v>
      </c>
      <c r="G185" s="215"/>
      <c r="H185" s="216">
        <v>9.8000000000000007</v>
      </c>
    </row>
    <row r="186" spans="1:8">
      <c r="A186" s="211">
        <v>2</v>
      </c>
      <c r="B186" s="211" t="s">
        <v>72</v>
      </c>
      <c r="C186" s="212" t="s">
        <v>47</v>
      </c>
      <c r="D186" s="213">
        <v>40998</v>
      </c>
      <c r="E186" s="214">
        <v>10</v>
      </c>
      <c r="F186" s="215">
        <v>0.35</v>
      </c>
      <c r="G186" s="215"/>
      <c r="H186" s="216">
        <v>9.65</v>
      </c>
    </row>
    <row r="187" spans="1:8">
      <c r="A187" s="211">
        <v>3</v>
      </c>
      <c r="B187" s="211" t="s">
        <v>68</v>
      </c>
      <c r="C187" s="212" t="s">
        <v>21</v>
      </c>
      <c r="D187" s="213">
        <v>41459</v>
      </c>
      <c r="E187" s="214">
        <v>10</v>
      </c>
      <c r="F187" s="215">
        <v>0.4</v>
      </c>
      <c r="G187" s="215"/>
      <c r="H187" s="216">
        <v>9.6</v>
      </c>
    </row>
    <row r="188" spans="1:8">
      <c r="A188" s="211">
        <v>4</v>
      </c>
      <c r="B188" s="211" t="s">
        <v>69</v>
      </c>
      <c r="C188" s="212" t="s">
        <v>21</v>
      </c>
      <c r="D188" s="213">
        <v>41322</v>
      </c>
      <c r="E188" s="214">
        <v>10</v>
      </c>
      <c r="F188" s="215">
        <v>0.4</v>
      </c>
      <c r="G188" s="215"/>
      <c r="H188" s="216">
        <v>9.6</v>
      </c>
    </row>
    <row r="189" spans="1:8">
      <c r="A189" s="211">
        <v>5</v>
      </c>
      <c r="B189" s="211" t="s">
        <v>77</v>
      </c>
      <c r="C189" s="212" t="s">
        <v>18</v>
      </c>
      <c r="D189" s="213">
        <v>41085</v>
      </c>
      <c r="E189" s="214">
        <v>10</v>
      </c>
      <c r="F189" s="215">
        <v>0.55000000000000004</v>
      </c>
      <c r="G189" s="215"/>
      <c r="H189" s="216">
        <v>9.4499999999999993</v>
      </c>
    </row>
    <row r="190" spans="1:8">
      <c r="A190" s="220">
        <v>6</v>
      </c>
      <c r="B190" s="64" t="s">
        <v>82</v>
      </c>
      <c r="C190" s="221" t="s">
        <v>26</v>
      </c>
      <c r="D190" s="65">
        <v>41114</v>
      </c>
      <c r="E190" s="223">
        <v>10</v>
      </c>
      <c r="F190" s="224">
        <v>0.55000000000000004</v>
      </c>
      <c r="G190" s="224"/>
      <c r="H190" s="225">
        <v>9.4499999999999993</v>
      </c>
    </row>
    <row r="191" spans="1:8">
      <c r="A191" s="220">
        <v>7</v>
      </c>
      <c r="B191" s="220" t="s">
        <v>110</v>
      </c>
      <c r="C191" s="221" t="s">
        <v>26</v>
      </c>
      <c r="D191" s="222">
        <v>41542</v>
      </c>
      <c r="E191" s="223">
        <v>10</v>
      </c>
      <c r="F191" s="224">
        <v>0.6</v>
      </c>
      <c r="G191" s="224"/>
      <c r="H191" s="225">
        <v>9.4</v>
      </c>
    </row>
    <row r="192" spans="1:8">
      <c r="A192" s="220">
        <v>8</v>
      </c>
      <c r="B192" s="220" t="s">
        <v>74</v>
      </c>
      <c r="C192" s="221" t="s">
        <v>21</v>
      </c>
      <c r="D192" s="222">
        <v>41538</v>
      </c>
      <c r="E192" s="223">
        <v>10</v>
      </c>
      <c r="F192" s="224">
        <v>0.6</v>
      </c>
      <c r="G192" s="224"/>
      <c r="H192" s="225">
        <v>9.4</v>
      </c>
    </row>
    <row r="193" spans="1:8">
      <c r="A193" s="220">
        <v>9</v>
      </c>
      <c r="B193" s="220" t="s">
        <v>78</v>
      </c>
      <c r="C193" s="221" t="s">
        <v>26</v>
      </c>
      <c r="D193" s="222">
        <v>41459</v>
      </c>
      <c r="E193" s="223">
        <v>10</v>
      </c>
      <c r="F193" s="224">
        <v>0.6</v>
      </c>
      <c r="G193" s="224"/>
      <c r="H193" s="225">
        <v>9.4</v>
      </c>
    </row>
    <row r="194" spans="1:8" ht="15.75" thickBot="1">
      <c r="A194" s="67">
        <v>10</v>
      </c>
      <c r="B194" s="67" t="s">
        <v>91</v>
      </c>
      <c r="C194" s="68" t="s">
        <v>18</v>
      </c>
      <c r="D194" s="69">
        <v>40974</v>
      </c>
      <c r="E194" s="70">
        <v>10</v>
      </c>
      <c r="F194" s="71">
        <v>0.6</v>
      </c>
      <c r="G194" s="71"/>
      <c r="H194" s="72">
        <v>9.4</v>
      </c>
    </row>
    <row r="195" spans="1:8">
      <c r="A195" s="73">
        <v>11</v>
      </c>
      <c r="B195" s="73" t="s">
        <v>75</v>
      </c>
      <c r="C195" s="74" t="s">
        <v>26</v>
      </c>
      <c r="D195" s="75">
        <v>41635</v>
      </c>
      <c r="E195" s="76">
        <v>10</v>
      </c>
      <c r="F195" s="77">
        <v>0.65</v>
      </c>
      <c r="G195" s="77"/>
      <c r="H195" s="78">
        <v>9.35</v>
      </c>
    </row>
    <row r="196" spans="1:8">
      <c r="A196" s="220">
        <v>12</v>
      </c>
      <c r="B196" s="220" t="s">
        <v>102</v>
      </c>
      <c r="C196" s="221" t="s">
        <v>26</v>
      </c>
      <c r="D196" s="222">
        <v>41563</v>
      </c>
      <c r="E196" s="223">
        <v>10</v>
      </c>
      <c r="F196" s="224">
        <v>0.65</v>
      </c>
      <c r="G196" s="224"/>
      <c r="H196" s="225">
        <v>9.35</v>
      </c>
    </row>
    <row r="197" spans="1:8">
      <c r="A197" s="220">
        <v>13</v>
      </c>
      <c r="B197" s="220" t="s">
        <v>90</v>
      </c>
      <c r="C197" s="221" t="s">
        <v>21</v>
      </c>
      <c r="D197" s="222">
        <v>41321</v>
      </c>
      <c r="E197" s="223">
        <v>10</v>
      </c>
      <c r="F197" s="224">
        <v>0.65</v>
      </c>
      <c r="G197" s="224"/>
      <c r="H197" s="225">
        <v>9.35</v>
      </c>
    </row>
    <row r="198" spans="1:8">
      <c r="A198" s="220">
        <v>14</v>
      </c>
      <c r="B198" s="220" t="s">
        <v>97</v>
      </c>
      <c r="C198" s="221" t="s">
        <v>26</v>
      </c>
      <c r="D198" s="222">
        <v>41182</v>
      </c>
      <c r="E198" s="223">
        <v>10</v>
      </c>
      <c r="F198" s="224">
        <v>0.65</v>
      </c>
      <c r="G198" s="224"/>
      <c r="H198" s="225">
        <v>9.35</v>
      </c>
    </row>
    <row r="199" spans="1:8">
      <c r="A199" s="220">
        <v>15</v>
      </c>
      <c r="B199" s="64" t="s">
        <v>94</v>
      </c>
      <c r="C199" s="221" t="s">
        <v>23</v>
      </c>
      <c r="D199" s="65">
        <v>41555</v>
      </c>
      <c r="E199" s="223">
        <v>10</v>
      </c>
      <c r="F199" s="224">
        <v>0.67500000000000004</v>
      </c>
      <c r="G199" s="224"/>
      <c r="H199" s="225">
        <v>9.3249999999999993</v>
      </c>
    </row>
    <row r="200" spans="1:8">
      <c r="A200" s="220">
        <v>16</v>
      </c>
      <c r="B200" s="220" t="s">
        <v>96</v>
      </c>
      <c r="C200" s="221" t="s">
        <v>23</v>
      </c>
      <c r="D200" s="222">
        <v>41410</v>
      </c>
      <c r="E200" s="223">
        <v>10</v>
      </c>
      <c r="F200" s="224">
        <v>0.7</v>
      </c>
      <c r="G200" s="224"/>
      <c r="H200" s="225">
        <v>9.3000000000000007</v>
      </c>
    </row>
    <row r="201" spans="1:8">
      <c r="A201" s="220">
        <v>17</v>
      </c>
      <c r="B201" s="220" t="s">
        <v>81</v>
      </c>
      <c r="C201" s="221" t="s">
        <v>26</v>
      </c>
      <c r="D201" s="222">
        <v>41401</v>
      </c>
      <c r="E201" s="223">
        <v>10</v>
      </c>
      <c r="F201" s="224">
        <v>0.7</v>
      </c>
      <c r="G201" s="224"/>
      <c r="H201" s="225">
        <v>9.3000000000000007</v>
      </c>
    </row>
    <row r="202" spans="1:8">
      <c r="A202" s="220">
        <v>18</v>
      </c>
      <c r="B202" s="220" t="s">
        <v>71</v>
      </c>
      <c r="C202" s="221" t="s">
        <v>21</v>
      </c>
      <c r="D202" s="222">
        <v>41311</v>
      </c>
      <c r="E202" s="223">
        <v>10</v>
      </c>
      <c r="F202" s="224">
        <v>0.75</v>
      </c>
      <c r="G202" s="224"/>
      <c r="H202" s="225">
        <v>9.25</v>
      </c>
    </row>
    <row r="203" spans="1:8">
      <c r="A203" s="220">
        <v>19</v>
      </c>
      <c r="B203" s="220" t="s">
        <v>88</v>
      </c>
      <c r="C203" s="221" t="s">
        <v>26</v>
      </c>
      <c r="D203" s="222">
        <v>41275</v>
      </c>
      <c r="E203" s="223">
        <v>10</v>
      </c>
      <c r="F203" s="224">
        <v>0.75</v>
      </c>
      <c r="G203" s="224"/>
      <c r="H203" s="225">
        <v>9.25</v>
      </c>
    </row>
    <row r="204" spans="1:8">
      <c r="A204" s="220">
        <v>20</v>
      </c>
      <c r="B204" s="220" t="s">
        <v>84</v>
      </c>
      <c r="C204" s="221" t="s">
        <v>47</v>
      </c>
      <c r="D204" s="222">
        <v>41184</v>
      </c>
      <c r="E204" s="223">
        <v>10</v>
      </c>
      <c r="F204" s="224">
        <v>0.75</v>
      </c>
      <c r="G204" s="224"/>
      <c r="H204" s="225">
        <v>9.25</v>
      </c>
    </row>
    <row r="205" spans="1:8">
      <c r="A205" s="220">
        <v>21</v>
      </c>
      <c r="B205" s="220" t="s">
        <v>101</v>
      </c>
      <c r="C205" s="221" t="s">
        <v>23</v>
      </c>
      <c r="D205" s="222">
        <v>40958</v>
      </c>
      <c r="E205" s="223">
        <v>10</v>
      </c>
      <c r="F205" s="224">
        <v>0.75</v>
      </c>
      <c r="G205" s="224"/>
      <c r="H205" s="225">
        <v>9.25</v>
      </c>
    </row>
    <row r="206" spans="1:8">
      <c r="A206" s="220">
        <v>22</v>
      </c>
      <c r="B206" s="220" t="s">
        <v>105</v>
      </c>
      <c r="C206" s="221" t="s">
        <v>18</v>
      </c>
      <c r="D206" s="222">
        <v>41401</v>
      </c>
      <c r="E206" s="223">
        <v>10</v>
      </c>
      <c r="F206" s="224">
        <v>0.8</v>
      </c>
      <c r="G206" s="224"/>
      <c r="H206" s="225">
        <v>9.1999999999999993</v>
      </c>
    </row>
    <row r="207" spans="1:8">
      <c r="A207" s="220">
        <v>23</v>
      </c>
      <c r="B207" s="220" t="s">
        <v>76</v>
      </c>
      <c r="C207" s="221" t="s">
        <v>21</v>
      </c>
      <c r="D207" s="222">
        <v>41383</v>
      </c>
      <c r="E207" s="223">
        <v>10</v>
      </c>
      <c r="F207" s="224">
        <v>0.8</v>
      </c>
      <c r="G207" s="224"/>
      <c r="H207" s="225">
        <v>9.1999999999999993</v>
      </c>
    </row>
    <row r="208" spans="1:8">
      <c r="A208" s="220">
        <v>24</v>
      </c>
      <c r="B208" s="220" t="s">
        <v>87</v>
      </c>
      <c r="C208" s="226" t="s">
        <v>21</v>
      </c>
      <c r="D208" s="222">
        <v>41088</v>
      </c>
      <c r="E208" s="223">
        <v>10</v>
      </c>
      <c r="F208" s="224">
        <v>0.8</v>
      </c>
      <c r="G208" s="224"/>
      <c r="H208" s="225">
        <v>9.1999999999999993</v>
      </c>
    </row>
    <row r="209" spans="1:8">
      <c r="A209" s="220">
        <v>25</v>
      </c>
      <c r="B209" s="220" t="s">
        <v>73</v>
      </c>
      <c r="C209" s="221" t="s">
        <v>21</v>
      </c>
      <c r="D209" s="222">
        <v>41059</v>
      </c>
      <c r="E209" s="223">
        <v>10</v>
      </c>
      <c r="F209" s="224">
        <v>0.8</v>
      </c>
      <c r="G209" s="224"/>
      <c r="H209" s="225">
        <v>9.1999999999999993</v>
      </c>
    </row>
    <row r="210" spans="1:8">
      <c r="A210" s="220">
        <v>26</v>
      </c>
      <c r="B210" s="220" t="s">
        <v>98</v>
      </c>
      <c r="C210" s="221" t="s">
        <v>39</v>
      </c>
      <c r="D210" s="222">
        <v>41260</v>
      </c>
      <c r="E210" s="223">
        <v>10</v>
      </c>
      <c r="F210" s="224">
        <v>0.82499999999999996</v>
      </c>
      <c r="G210" s="224"/>
      <c r="H210" s="225">
        <v>9.1750000000000007</v>
      </c>
    </row>
    <row r="211" spans="1:8">
      <c r="A211" s="220">
        <v>27</v>
      </c>
      <c r="B211" s="220" t="s">
        <v>80</v>
      </c>
      <c r="C211" s="221" t="s">
        <v>23</v>
      </c>
      <c r="D211" s="222">
        <v>41524</v>
      </c>
      <c r="E211" s="223">
        <v>10</v>
      </c>
      <c r="F211" s="224">
        <v>0.85</v>
      </c>
      <c r="G211" s="224"/>
      <c r="H211" s="225">
        <v>9.15</v>
      </c>
    </row>
    <row r="212" spans="1:8" ht="15.75" thickBot="1">
      <c r="A212" s="67">
        <v>28</v>
      </c>
      <c r="B212" s="67" t="s">
        <v>92</v>
      </c>
      <c r="C212" s="68" t="s">
        <v>47</v>
      </c>
      <c r="D212" s="69">
        <v>41466</v>
      </c>
      <c r="E212" s="70">
        <v>10</v>
      </c>
      <c r="F212" s="71">
        <v>0.85</v>
      </c>
      <c r="G212" s="71"/>
      <c r="H212" s="72">
        <v>9.15</v>
      </c>
    </row>
    <row r="213" spans="1:8">
      <c r="A213" s="73">
        <v>29</v>
      </c>
      <c r="B213" s="80" t="s">
        <v>85</v>
      </c>
      <c r="C213" s="74" t="s">
        <v>86</v>
      </c>
      <c r="D213" s="81">
        <v>41120</v>
      </c>
      <c r="E213" s="76">
        <v>10</v>
      </c>
      <c r="F213" s="77">
        <v>0.85</v>
      </c>
      <c r="G213" s="77"/>
      <c r="H213" s="78">
        <v>9.15</v>
      </c>
    </row>
    <row r="214" spans="1:8">
      <c r="A214" s="220">
        <v>30</v>
      </c>
      <c r="B214" s="220" t="s">
        <v>83</v>
      </c>
      <c r="C214" s="221" t="s">
        <v>39</v>
      </c>
      <c r="D214" s="222">
        <v>41041</v>
      </c>
      <c r="E214" s="223">
        <v>10</v>
      </c>
      <c r="F214" s="224">
        <v>0.85</v>
      </c>
      <c r="G214" s="224"/>
      <c r="H214" s="225">
        <v>9.15</v>
      </c>
    </row>
    <row r="215" spans="1:8">
      <c r="A215" s="220">
        <v>31</v>
      </c>
      <c r="B215" s="220" t="s">
        <v>100</v>
      </c>
      <c r="C215" s="221" t="s">
        <v>43</v>
      </c>
      <c r="D215" s="222">
        <v>41504</v>
      </c>
      <c r="E215" s="223">
        <v>10</v>
      </c>
      <c r="F215" s="224">
        <v>0.9</v>
      </c>
      <c r="G215" s="224"/>
      <c r="H215" s="225">
        <v>9.1</v>
      </c>
    </row>
    <row r="216" spans="1:8">
      <c r="A216" s="220">
        <v>32</v>
      </c>
      <c r="B216" s="64" t="s">
        <v>104</v>
      </c>
      <c r="C216" s="221" t="s">
        <v>39</v>
      </c>
      <c r="D216" s="65">
        <v>41213</v>
      </c>
      <c r="E216" s="223">
        <v>10</v>
      </c>
      <c r="F216" s="224">
        <v>0.9</v>
      </c>
      <c r="G216" s="224"/>
      <c r="H216" s="225">
        <v>9.1</v>
      </c>
    </row>
    <row r="217" spans="1:8">
      <c r="A217" s="220">
        <v>33</v>
      </c>
      <c r="B217" s="220" t="s">
        <v>95</v>
      </c>
      <c r="C217" s="221" t="s">
        <v>26</v>
      </c>
      <c r="D217" s="222">
        <v>41079</v>
      </c>
      <c r="E217" s="223">
        <v>10</v>
      </c>
      <c r="F217" s="224">
        <v>0.9</v>
      </c>
      <c r="G217" s="224"/>
      <c r="H217" s="225">
        <v>9.1</v>
      </c>
    </row>
    <row r="218" spans="1:8">
      <c r="A218" s="220">
        <v>34</v>
      </c>
      <c r="B218" s="64" t="s">
        <v>99</v>
      </c>
      <c r="C218" s="221" t="s">
        <v>43</v>
      </c>
      <c r="D218" s="65">
        <v>41558</v>
      </c>
      <c r="E218" s="223">
        <v>10</v>
      </c>
      <c r="F218" s="224">
        <v>0.95</v>
      </c>
      <c r="G218" s="224"/>
      <c r="H218" s="225">
        <v>9.0500000000000007</v>
      </c>
    </row>
    <row r="219" spans="1:8">
      <c r="A219" s="220">
        <v>35</v>
      </c>
      <c r="B219" s="220" t="s">
        <v>108</v>
      </c>
      <c r="C219" s="221" t="s">
        <v>18</v>
      </c>
      <c r="D219" s="222">
        <v>41360</v>
      </c>
      <c r="E219" s="223">
        <v>10</v>
      </c>
      <c r="F219" s="224">
        <v>0.95</v>
      </c>
      <c r="G219" s="224"/>
      <c r="H219" s="225">
        <v>9.0500000000000007</v>
      </c>
    </row>
    <row r="220" spans="1:8">
      <c r="A220" s="220">
        <v>36</v>
      </c>
      <c r="B220" s="220" t="s">
        <v>79</v>
      </c>
      <c r="C220" s="221" t="s">
        <v>26</v>
      </c>
      <c r="D220" s="222">
        <v>41089</v>
      </c>
      <c r="E220" s="223">
        <v>10</v>
      </c>
      <c r="F220" s="224">
        <v>0.95</v>
      </c>
      <c r="G220" s="224"/>
      <c r="H220" s="225">
        <v>9.0500000000000007</v>
      </c>
    </row>
    <row r="221" spans="1:8">
      <c r="A221" s="220">
        <v>37</v>
      </c>
      <c r="B221" s="220" t="s">
        <v>107</v>
      </c>
      <c r="C221" s="221" t="s">
        <v>35</v>
      </c>
      <c r="D221" s="222">
        <v>41033</v>
      </c>
      <c r="E221" s="223">
        <v>9.5</v>
      </c>
      <c r="F221" s="224">
        <v>0.45</v>
      </c>
      <c r="G221" s="224"/>
      <c r="H221" s="225">
        <v>9.0500000000000007</v>
      </c>
    </row>
    <row r="222" spans="1:8">
      <c r="A222" s="220">
        <v>38</v>
      </c>
      <c r="B222" s="220" t="s">
        <v>109</v>
      </c>
      <c r="C222" s="221" t="s">
        <v>47</v>
      </c>
      <c r="D222" s="222">
        <v>41628</v>
      </c>
      <c r="E222" s="223">
        <v>10</v>
      </c>
      <c r="F222" s="224">
        <v>1</v>
      </c>
      <c r="G222" s="224"/>
      <c r="H222" s="225">
        <v>9</v>
      </c>
    </row>
    <row r="223" spans="1:8">
      <c r="A223" s="220">
        <v>39</v>
      </c>
      <c r="B223" s="64" t="s">
        <v>120</v>
      </c>
      <c r="C223" s="221" t="s">
        <v>53</v>
      </c>
      <c r="D223" s="222">
        <v>41593</v>
      </c>
      <c r="E223" s="223">
        <v>10</v>
      </c>
      <c r="F223" s="224">
        <v>1</v>
      </c>
      <c r="G223" s="224"/>
      <c r="H223" s="225">
        <v>9</v>
      </c>
    </row>
    <row r="224" spans="1:8">
      <c r="A224" s="220">
        <v>40</v>
      </c>
      <c r="B224" s="220" t="s">
        <v>116</v>
      </c>
      <c r="C224" s="221" t="s">
        <v>112</v>
      </c>
      <c r="D224" s="222">
        <v>41485</v>
      </c>
      <c r="E224" s="223">
        <v>10</v>
      </c>
      <c r="F224" s="224">
        <v>1</v>
      </c>
      <c r="G224" s="224"/>
      <c r="H224" s="225">
        <v>9</v>
      </c>
    </row>
    <row r="225" spans="1:8">
      <c r="A225" s="220">
        <v>41</v>
      </c>
      <c r="B225" s="64" t="s">
        <v>93</v>
      </c>
      <c r="C225" s="221" t="s">
        <v>86</v>
      </c>
      <c r="D225" s="222">
        <v>41045</v>
      </c>
      <c r="E225" s="223">
        <v>10</v>
      </c>
      <c r="F225" s="224">
        <v>1</v>
      </c>
      <c r="G225" s="224"/>
      <c r="H225" s="225">
        <v>9</v>
      </c>
    </row>
    <row r="226" spans="1:8">
      <c r="A226" s="220">
        <v>42</v>
      </c>
      <c r="B226" s="220" t="s">
        <v>103</v>
      </c>
      <c r="C226" s="221" t="s">
        <v>39</v>
      </c>
      <c r="D226" s="222">
        <v>41526</v>
      </c>
      <c r="E226" s="223">
        <v>10</v>
      </c>
      <c r="F226" s="224">
        <v>1.05</v>
      </c>
      <c r="G226" s="224"/>
      <c r="H226" s="225">
        <v>8.9499999999999993</v>
      </c>
    </row>
    <row r="227" spans="1:8">
      <c r="A227" s="220">
        <v>43</v>
      </c>
      <c r="B227" s="64" t="s">
        <v>106</v>
      </c>
      <c r="C227" s="221" t="s">
        <v>47</v>
      </c>
      <c r="D227" s="65">
        <v>41131</v>
      </c>
      <c r="E227" s="223">
        <v>10</v>
      </c>
      <c r="F227" s="224">
        <v>1.1499999999999999</v>
      </c>
      <c r="G227" s="224"/>
      <c r="H227" s="225">
        <v>8.85</v>
      </c>
    </row>
    <row r="228" spans="1:8">
      <c r="A228" s="220">
        <v>44</v>
      </c>
      <c r="B228" s="220" t="s">
        <v>89</v>
      </c>
      <c r="C228" s="221" t="s">
        <v>47</v>
      </c>
      <c r="D228" s="222">
        <v>41515</v>
      </c>
      <c r="E228" s="223">
        <v>10</v>
      </c>
      <c r="F228" s="224">
        <v>1.25</v>
      </c>
      <c r="G228" s="224"/>
      <c r="H228" s="225">
        <v>8.75</v>
      </c>
    </row>
    <row r="229" spans="1:8">
      <c r="A229" s="220">
        <v>45</v>
      </c>
      <c r="B229" s="220" t="s">
        <v>111</v>
      </c>
      <c r="C229" s="221" t="s">
        <v>112</v>
      </c>
      <c r="D229" s="222">
        <v>41500</v>
      </c>
      <c r="E229" s="223">
        <v>10</v>
      </c>
      <c r="F229" s="224">
        <v>1.25</v>
      </c>
      <c r="G229" s="224"/>
      <c r="H229" s="225">
        <v>8.75</v>
      </c>
    </row>
    <row r="230" spans="1:8">
      <c r="A230" s="220">
        <v>46</v>
      </c>
      <c r="B230" s="220" t="s">
        <v>114</v>
      </c>
      <c r="C230" s="221" t="s">
        <v>112</v>
      </c>
      <c r="D230" s="222">
        <v>41500</v>
      </c>
      <c r="E230" s="223">
        <v>10</v>
      </c>
      <c r="F230" s="224">
        <v>1.45</v>
      </c>
      <c r="G230" s="224"/>
      <c r="H230" s="225">
        <v>8.5500000000000007</v>
      </c>
    </row>
    <row r="231" spans="1:8">
      <c r="A231" s="220">
        <v>47</v>
      </c>
      <c r="B231" s="201" t="s">
        <v>113</v>
      </c>
      <c r="C231" s="200" t="s">
        <v>47</v>
      </c>
      <c r="D231" s="199">
        <v>41029</v>
      </c>
      <c r="E231" s="198">
        <v>10</v>
      </c>
      <c r="F231" s="197">
        <v>1.65</v>
      </c>
      <c r="G231" s="197"/>
      <c r="H231" s="196">
        <v>8.35</v>
      </c>
    </row>
    <row r="232" spans="1:8">
      <c r="A232" s="220">
        <v>48</v>
      </c>
      <c r="B232" s="201" t="s">
        <v>117</v>
      </c>
      <c r="C232" s="200" t="s">
        <v>53</v>
      </c>
      <c r="D232" s="199">
        <v>41599</v>
      </c>
      <c r="E232" s="198">
        <v>9</v>
      </c>
      <c r="F232" s="197">
        <v>0.85</v>
      </c>
      <c r="G232" s="197"/>
      <c r="H232" s="196">
        <v>8.15</v>
      </c>
    </row>
    <row r="233" spans="1:8">
      <c r="A233" s="220">
        <v>49</v>
      </c>
      <c r="B233" s="209" t="s">
        <v>119</v>
      </c>
      <c r="C233" s="210" t="s">
        <v>39</v>
      </c>
      <c r="D233" s="199">
        <v>41383</v>
      </c>
      <c r="E233" s="198">
        <v>9</v>
      </c>
      <c r="F233" s="197">
        <v>0.9</v>
      </c>
      <c r="G233" s="197"/>
      <c r="H233" s="196">
        <v>8.1</v>
      </c>
    </row>
    <row r="234" spans="1:8">
      <c r="A234" s="220">
        <v>50</v>
      </c>
      <c r="B234" s="201" t="s">
        <v>115</v>
      </c>
      <c r="C234" s="200" t="s">
        <v>39</v>
      </c>
      <c r="D234" s="199">
        <v>41534</v>
      </c>
      <c r="E234" s="198">
        <v>9</v>
      </c>
      <c r="F234" s="197">
        <v>0.95</v>
      </c>
      <c r="G234" s="197"/>
      <c r="H234" s="196">
        <v>8.0500000000000007</v>
      </c>
    </row>
    <row r="235" spans="1:8">
      <c r="A235" s="220">
        <v>51</v>
      </c>
      <c r="B235" s="201" t="s">
        <v>118</v>
      </c>
      <c r="C235" s="200" t="s">
        <v>112</v>
      </c>
      <c r="D235" s="199">
        <v>41491</v>
      </c>
      <c r="E235" s="198">
        <v>9</v>
      </c>
      <c r="F235" s="197">
        <v>1</v>
      </c>
      <c r="G235" s="197"/>
      <c r="H235" s="196">
        <v>8</v>
      </c>
    </row>
    <row r="236" spans="1:8">
      <c r="A236" s="220">
        <v>52</v>
      </c>
      <c r="B236" s="201" t="s">
        <v>124</v>
      </c>
      <c r="C236" s="200" t="s">
        <v>39</v>
      </c>
      <c r="D236" s="199">
        <v>40915</v>
      </c>
      <c r="E236" s="198">
        <v>9</v>
      </c>
      <c r="F236" s="197">
        <v>1.05</v>
      </c>
      <c r="G236" s="197"/>
      <c r="H236" s="196">
        <v>7.95</v>
      </c>
    </row>
    <row r="237" spans="1:8">
      <c r="A237" s="220">
        <v>53</v>
      </c>
      <c r="B237" s="201" t="s">
        <v>122</v>
      </c>
      <c r="C237" s="200" t="s">
        <v>112</v>
      </c>
      <c r="D237" s="199">
        <v>41586</v>
      </c>
      <c r="E237" s="198">
        <v>9</v>
      </c>
      <c r="F237" s="197">
        <v>1.1000000000000001</v>
      </c>
      <c r="G237" s="197"/>
      <c r="H237" s="196">
        <v>7.9</v>
      </c>
    </row>
    <row r="238" spans="1:8">
      <c r="A238" s="220">
        <v>54</v>
      </c>
      <c r="B238" s="209" t="s">
        <v>121</v>
      </c>
      <c r="C238" s="200" t="s">
        <v>39</v>
      </c>
      <c r="D238" s="199">
        <v>41291</v>
      </c>
      <c r="E238" s="198">
        <v>9</v>
      </c>
      <c r="F238" s="197">
        <v>1.85</v>
      </c>
      <c r="G238" s="197"/>
      <c r="H238" s="196">
        <v>7.15</v>
      </c>
    </row>
    <row r="239" spans="1:8">
      <c r="A239" s="220">
        <v>55</v>
      </c>
      <c r="B239" s="201" t="s">
        <v>123</v>
      </c>
      <c r="C239" s="200" t="s">
        <v>18</v>
      </c>
      <c r="D239" s="199">
        <v>41224</v>
      </c>
      <c r="E239" s="198">
        <v>10</v>
      </c>
      <c r="F239" s="197">
        <v>10</v>
      </c>
      <c r="G239" s="197"/>
      <c r="H239" s="196">
        <v>0</v>
      </c>
    </row>
    <row r="240" spans="1:8">
      <c r="A240" s="220">
        <v>56</v>
      </c>
      <c r="B240" s="201" t="s">
        <v>125</v>
      </c>
      <c r="C240" s="200" t="s">
        <v>35</v>
      </c>
      <c r="D240" s="199">
        <v>41171</v>
      </c>
      <c r="E240" s="198">
        <v>10</v>
      </c>
      <c r="F240" s="197">
        <v>10</v>
      </c>
      <c r="G240" s="197"/>
      <c r="H240" s="196">
        <v>0</v>
      </c>
    </row>
    <row r="244" spans="1:8">
      <c r="A244" s="231"/>
      <c r="B244" s="231"/>
      <c r="C244" s="240"/>
      <c r="D244" s="231"/>
      <c r="E244" s="424" t="s">
        <v>60</v>
      </c>
      <c r="F244" s="425"/>
      <c r="G244" s="425"/>
      <c r="H244" s="426"/>
    </row>
    <row r="245" spans="1:8" ht="30">
      <c r="A245" s="231"/>
      <c r="B245" s="239" t="s">
        <v>6</v>
      </c>
      <c r="C245" s="239" t="s">
        <v>7</v>
      </c>
      <c r="D245" s="239" t="s">
        <v>8</v>
      </c>
      <c r="E245" s="238" t="s">
        <v>9</v>
      </c>
      <c r="F245" s="238" t="s">
        <v>14</v>
      </c>
      <c r="G245" s="238" t="s">
        <v>11</v>
      </c>
      <c r="H245" s="238" t="s">
        <v>61</v>
      </c>
    </row>
    <row r="246" spans="1:8">
      <c r="A246" s="249">
        <v>1</v>
      </c>
      <c r="B246" s="249" t="s">
        <v>107</v>
      </c>
      <c r="C246" s="250" t="s">
        <v>35</v>
      </c>
      <c r="D246" s="251">
        <v>41033</v>
      </c>
      <c r="E246" s="252">
        <v>22.5</v>
      </c>
      <c r="F246" s="253">
        <v>0.8</v>
      </c>
      <c r="G246" s="253"/>
      <c r="H246" s="254">
        <v>21.7</v>
      </c>
    </row>
    <row r="247" spans="1:8">
      <c r="A247" s="249">
        <v>2</v>
      </c>
      <c r="B247" s="249" t="s">
        <v>72</v>
      </c>
      <c r="C247" s="250" t="s">
        <v>47</v>
      </c>
      <c r="D247" s="251">
        <v>40998</v>
      </c>
      <c r="E247" s="252">
        <v>22.5</v>
      </c>
      <c r="F247" s="253">
        <v>0.8</v>
      </c>
      <c r="G247" s="253"/>
      <c r="H247" s="254">
        <v>21.7</v>
      </c>
    </row>
    <row r="248" spans="1:8">
      <c r="A248" s="249">
        <v>3</v>
      </c>
      <c r="B248" s="255" t="s">
        <v>104</v>
      </c>
      <c r="C248" s="250" t="s">
        <v>39</v>
      </c>
      <c r="D248" s="256">
        <v>41213</v>
      </c>
      <c r="E248" s="252">
        <v>22.5</v>
      </c>
      <c r="F248" s="253">
        <v>0.9</v>
      </c>
      <c r="G248" s="253"/>
      <c r="H248" s="254">
        <v>21.6</v>
      </c>
    </row>
    <row r="249" spans="1:8">
      <c r="A249" s="249">
        <v>4</v>
      </c>
      <c r="B249" s="255" t="s">
        <v>82</v>
      </c>
      <c r="C249" s="250" t="s">
        <v>26</v>
      </c>
      <c r="D249" s="256">
        <v>41114</v>
      </c>
      <c r="E249" s="252">
        <v>22.5</v>
      </c>
      <c r="F249" s="253">
        <v>0.9</v>
      </c>
      <c r="G249" s="253"/>
      <c r="H249" s="254">
        <v>21.6</v>
      </c>
    </row>
    <row r="250" spans="1:8">
      <c r="A250" s="249">
        <v>5</v>
      </c>
      <c r="B250" s="249" t="s">
        <v>77</v>
      </c>
      <c r="C250" s="250" t="s">
        <v>18</v>
      </c>
      <c r="D250" s="251">
        <v>41085</v>
      </c>
      <c r="E250" s="252">
        <v>22.5</v>
      </c>
      <c r="F250" s="253">
        <v>0.95</v>
      </c>
      <c r="G250" s="253"/>
      <c r="H250" s="254">
        <v>21.55</v>
      </c>
    </row>
    <row r="251" spans="1:8">
      <c r="A251" s="257">
        <v>6</v>
      </c>
      <c r="B251" s="257" t="s">
        <v>110</v>
      </c>
      <c r="C251" s="258" t="s">
        <v>26</v>
      </c>
      <c r="D251" s="259">
        <v>41542</v>
      </c>
      <c r="E251" s="260">
        <v>22.5</v>
      </c>
      <c r="F251" s="261">
        <v>1</v>
      </c>
      <c r="G251" s="261"/>
      <c r="H251" s="262">
        <v>21.5</v>
      </c>
    </row>
    <row r="252" spans="1:8">
      <c r="A252" s="257">
        <v>7</v>
      </c>
      <c r="B252" s="257" t="s">
        <v>80</v>
      </c>
      <c r="C252" s="258" t="s">
        <v>23</v>
      </c>
      <c r="D252" s="259">
        <v>41524</v>
      </c>
      <c r="E252" s="260">
        <v>22.5</v>
      </c>
      <c r="F252" s="261">
        <v>1</v>
      </c>
      <c r="G252" s="261"/>
      <c r="H252" s="262">
        <v>21.5</v>
      </c>
    </row>
    <row r="253" spans="1:8">
      <c r="A253" s="257">
        <v>8</v>
      </c>
      <c r="B253" s="257" t="s">
        <v>98</v>
      </c>
      <c r="C253" s="258" t="s">
        <v>39</v>
      </c>
      <c r="D253" s="259">
        <v>41260</v>
      </c>
      <c r="E253" s="260">
        <v>22.5</v>
      </c>
      <c r="F253" s="261">
        <v>1</v>
      </c>
      <c r="G253" s="261"/>
      <c r="H253" s="262">
        <v>21.5</v>
      </c>
    </row>
    <row r="254" spans="1:8">
      <c r="A254" s="257">
        <v>9</v>
      </c>
      <c r="B254" s="257" t="s">
        <v>83</v>
      </c>
      <c r="C254" s="258" t="s">
        <v>39</v>
      </c>
      <c r="D254" s="259">
        <v>41041</v>
      </c>
      <c r="E254" s="260">
        <v>22.5</v>
      </c>
      <c r="F254" s="261">
        <v>1</v>
      </c>
      <c r="G254" s="261"/>
      <c r="H254" s="262">
        <v>21.5</v>
      </c>
    </row>
    <row r="255" spans="1:8" ht="15.75" thickBot="1">
      <c r="A255" s="67">
        <v>10</v>
      </c>
      <c r="B255" s="67" t="s">
        <v>108</v>
      </c>
      <c r="C255" s="68" t="s">
        <v>18</v>
      </c>
      <c r="D255" s="69">
        <v>41360</v>
      </c>
      <c r="E255" s="70">
        <v>22.5</v>
      </c>
      <c r="F255" s="71">
        <v>1.05</v>
      </c>
      <c r="G255" s="71"/>
      <c r="H255" s="72">
        <v>21.45</v>
      </c>
    </row>
    <row r="256" spans="1:8">
      <c r="A256" s="73">
        <v>11</v>
      </c>
      <c r="B256" s="73" t="s">
        <v>69</v>
      </c>
      <c r="C256" s="74" t="s">
        <v>21</v>
      </c>
      <c r="D256" s="75">
        <v>41322</v>
      </c>
      <c r="E256" s="76">
        <v>22.5</v>
      </c>
      <c r="F256" s="77">
        <v>1.05</v>
      </c>
      <c r="G256" s="77"/>
      <c r="H256" s="78">
        <v>21.45</v>
      </c>
    </row>
    <row r="257" spans="1:8">
      <c r="A257" s="257">
        <v>12</v>
      </c>
      <c r="B257" s="248" t="s">
        <v>99</v>
      </c>
      <c r="C257" s="236" t="s">
        <v>43</v>
      </c>
      <c r="D257" s="247">
        <v>41558</v>
      </c>
      <c r="E257" s="234">
        <v>22.5</v>
      </c>
      <c r="F257" s="233">
        <v>1.1000000000000001</v>
      </c>
      <c r="G257" s="233"/>
      <c r="H257" s="232">
        <v>21.4</v>
      </c>
    </row>
    <row r="258" spans="1:8">
      <c r="A258" s="257">
        <v>13</v>
      </c>
      <c r="B258" s="246" t="s">
        <v>79</v>
      </c>
      <c r="C258" s="236" t="s">
        <v>26</v>
      </c>
      <c r="D258" s="235">
        <v>41089</v>
      </c>
      <c r="E258" s="234">
        <v>22.5</v>
      </c>
      <c r="F258" s="233">
        <v>1.1000000000000001</v>
      </c>
      <c r="G258" s="233"/>
      <c r="H258" s="232">
        <v>21.4</v>
      </c>
    </row>
    <row r="259" spans="1:8">
      <c r="A259" s="257">
        <v>14</v>
      </c>
      <c r="B259" s="246" t="s">
        <v>73</v>
      </c>
      <c r="C259" s="236" t="s">
        <v>21</v>
      </c>
      <c r="D259" s="244">
        <v>41059</v>
      </c>
      <c r="E259" s="234">
        <v>22.5</v>
      </c>
      <c r="F259" s="233">
        <v>1.1000000000000001</v>
      </c>
      <c r="G259" s="233"/>
      <c r="H259" s="232">
        <v>21.4</v>
      </c>
    </row>
    <row r="260" spans="1:8">
      <c r="A260" s="257">
        <v>15</v>
      </c>
      <c r="B260" s="248" t="s">
        <v>94</v>
      </c>
      <c r="C260" s="236" t="s">
        <v>23</v>
      </c>
      <c r="D260" s="247">
        <v>41555</v>
      </c>
      <c r="E260" s="234">
        <v>22.5</v>
      </c>
      <c r="F260" s="233">
        <v>1.1499999999999999</v>
      </c>
      <c r="G260" s="233"/>
      <c r="H260" s="232">
        <v>21.35</v>
      </c>
    </row>
    <row r="261" spans="1:8">
      <c r="A261" s="257">
        <v>16</v>
      </c>
      <c r="B261" s="246" t="s">
        <v>74</v>
      </c>
      <c r="C261" s="236" t="s">
        <v>21</v>
      </c>
      <c r="D261" s="244">
        <v>41538</v>
      </c>
      <c r="E261" s="234">
        <v>22.5</v>
      </c>
      <c r="F261" s="233">
        <v>1.1499999999999999</v>
      </c>
      <c r="G261" s="233"/>
      <c r="H261" s="232">
        <v>21.35</v>
      </c>
    </row>
    <row r="262" spans="1:8">
      <c r="A262" s="257">
        <v>17</v>
      </c>
      <c r="B262" s="237" t="s">
        <v>89</v>
      </c>
      <c r="C262" s="236" t="s">
        <v>47</v>
      </c>
      <c r="D262" s="235">
        <v>41515</v>
      </c>
      <c r="E262" s="234">
        <v>22.5</v>
      </c>
      <c r="F262" s="233">
        <v>1.2</v>
      </c>
      <c r="G262" s="233"/>
      <c r="H262" s="232">
        <v>21.3</v>
      </c>
    </row>
    <row r="263" spans="1:8">
      <c r="A263" s="257">
        <v>18</v>
      </c>
      <c r="B263" s="237" t="s">
        <v>100</v>
      </c>
      <c r="C263" s="236" t="s">
        <v>43</v>
      </c>
      <c r="D263" s="235">
        <v>41504</v>
      </c>
      <c r="E263" s="234">
        <v>22.5</v>
      </c>
      <c r="F263" s="233">
        <v>1.2</v>
      </c>
      <c r="G263" s="233"/>
      <c r="H263" s="232">
        <v>21.3</v>
      </c>
    </row>
    <row r="264" spans="1:8">
      <c r="A264" s="257">
        <v>19</v>
      </c>
      <c r="B264" s="237" t="s">
        <v>114</v>
      </c>
      <c r="C264" s="236" t="s">
        <v>112</v>
      </c>
      <c r="D264" s="235">
        <v>41500</v>
      </c>
      <c r="E264" s="234">
        <v>22.5</v>
      </c>
      <c r="F264" s="233">
        <v>1.2</v>
      </c>
      <c r="G264" s="233"/>
      <c r="H264" s="232">
        <v>21.3</v>
      </c>
    </row>
    <row r="265" spans="1:8">
      <c r="A265" s="257">
        <v>20</v>
      </c>
      <c r="B265" s="237" t="s">
        <v>90</v>
      </c>
      <c r="C265" s="236" t="s">
        <v>21</v>
      </c>
      <c r="D265" s="235">
        <v>41321</v>
      </c>
      <c r="E265" s="234">
        <v>22.5</v>
      </c>
      <c r="F265" s="233">
        <v>1.2</v>
      </c>
      <c r="G265" s="233"/>
      <c r="H265" s="232">
        <v>21.3</v>
      </c>
    </row>
    <row r="266" spans="1:8">
      <c r="A266" s="257">
        <v>21</v>
      </c>
      <c r="B266" s="246" t="s">
        <v>71</v>
      </c>
      <c r="C266" s="236" t="s">
        <v>21</v>
      </c>
      <c r="D266" s="235">
        <v>41311</v>
      </c>
      <c r="E266" s="234">
        <v>22.5</v>
      </c>
      <c r="F266" s="233">
        <v>1.25</v>
      </c>
      <c r="G266" s="233"/>
      <c r="H266" s="232">
        <v>21.25</v>
      </c>
    </row>
    <row r="267" spans="1:8">
      <c r="A267" s="257">
        <v>22</v>
      </c>
      <c r="B267" s="248" t="s">
        <v>93</v>
      </c>
      <c r="C267" s="236" t="s">
        <v>86</v>
      </c>
      <c r="D267" s="235">
        <v>41045</v>
      </c>
      <c r="E267" s="234">
        <v>22.5</v>
      </c>
      <c r="F267" s="233">
        <v>1.25</v>
      </c>
      <c r="G267" s="233"/>
      <c r="H267" s="232">
        <v>21.25</v>
      </c>
    </row>
    <row r="268" spans="1:8">
      <c r="A268" s="257">
        <v>23</v>
      </c>
      <c r="B268" s="237" t="s">
        <v>103</v>
      </c>
      <c r="C268" s="236" t="s">
        <v>39</v>
      </c>
      <c r="D268" s="235">
        <v>41526</v>
      </c>
      <c r="E268" s="234">
        <v>22.5</v>
      </c>
      <c r="F268" s="233">
        <v>1.3</v>
      </c>
      <c r="G268" s="233"/>
      <c r="H268" s="232">
        <v>21.2</v>
      </c>
    </row>
    <row r="269" spans="1:8">
      <c r="A269" s="257">
        <v>24</v>
      </c>
      <c r="B269" s="246" t="s">
        <v>92</v>
      </c>
      <c r="C269" s="245" t="s">
        <v>47</v>
      </c>
      <c r="D269" s="244">
        <v>41466</v>
      </c>
      <c r="E269" s="243">
        <v>22.5</v>
      </c>
      <c r="F269" s="242">
        <v>1.3</v>
      </c>
      <c r="G269" s="242"/>
      <c r="H269" s="241">
        <v>21.2</v>
      </c>
    </row>
    <row r="270" spans="1:8">
      <c r="A270" s="257">
        <v>25</v>
      </c>
      <c r="B270" s="246" t="s">
        <v>78</v>
      </c>
      <c r="C270" s="245" t="s">
        <v>26</v>
      </c>
      <c r="D270" s="244">
        <v>41459</v>
      </c>
      <c r="E270" s="243">
        <v>22.5</v>
      </c>
      <c r="F270" s="242">
        <v>1.3</v>
      </c>
      <c r="G270" s="242"/>
      <c r="H270" s="241">
        <v>21.2</v>
      </c>
    </row>
    <row r="271" spans="1:8">
      <c r="A271" s="257">
        <v>26</v>
      </c>
      <c r="B271" s="246" t="s">
        <v>123</v>
      </c>
      <c r="C271" s="245" t="s">
        <v>18</v>
      </c>
      <c r="D271" s="244">
        <v>41224</v>
      </c>
      <c r="E271" s="243">
        <v>22.5</v>
      </c>
      <c r="F271" s="242">
        <v>1.3</v>
      </c>
      <c r="G271" s="242"/>
      <c r="H271" s="241">
        <v>21.2</v>
      </c>
    </row>
    <row r="272" spans="1:8">
      <c r="A272" s="257">
        <v>27</v>
      </c>
      <c r="B272" s="246" t="s">
        <v>97</v>
      </c>
      <c r="C272" s="245" t="s">
        <v>26</v>
      </c>
      <c r="D272" s="244">
        <v>41182</v>
      </c>
      <c r="E272" s="243">
        <v>22.5</v>
      </c>
      <c r="F272" s="242">
        <v>1.3</v>
      </c>
      <c r="G272" s="242"/>
      <c r="H272" s="241">
        <v>21.2</v>
      </c>
    </row>
    <row r="273" spans="1:8">
      <c r="A273" s="257">
        <v>28</v>
      </c>
      <c r="B273" s="246" t="s">
        <v>91</v>
      </c>
      <c r="C273" s="245" t="s">
        <v>18</v>
      </c>
      <c r="D273" s="244">
        <v>40974</v>
      </c>
      <c r="E273" s="243">
        <v>22.5</v>
      </c>
      <c r="F273" s="242">
        <v>1.3</v>
      </c>
      <c r="G273" s="242"/>
      <c r="H273" s="241">
        <v>21.2</v>
      </c>
    </row>
    <row r="274" spans="1:8">
      <c r="A274" s="257">
        <v>29</v>
      </c>
      <c r="B274" s="246" t="s">
        <v>117</v>
      </c>
      <c r="C274" s="245" t="s">
        <v>53</v>
      </c>
      <c r="D274" s="244">
        <v>41599</v>
      </c>
      <c r="E274" s="243">
        <v>22.5</v>
      </c>
      <c r="F274" s="242">
        <v>1.4</v>
      </c>
      <c r="G274" s="242"/>
      <c r="H274" s="241">
        <v>21.1</v>
      </c>
    </row>
    <row r="275" spans="1:8">
      <c r="A275" s="257">
        <v>30</v>
      </c>
      <c r="B275" s="246" t="s">
        <v>68</v>
      </c>
      <c r="C275" s="245" t="s">
        <v>21</v>
      </c>
      <c r="D275" s="244">
        <v>41459</v>
      </c>
      <c r="E275" s="243">
        <v>22.5</v>
      </c>
      <c r="F275" s="242">
        <v>1.4</v>
      </c>
      <c r="G275" s="242"/>
      <c r="H275" s="241">
        <v>21.1</v>
      </c>
    </row>
    <row r="276" spans="1:8">
      <c r="A276" s="257">
        <v>31</v>
      </c>
      <c r="B276" s="246" t="s">
        <v>76</v>
      </c>
      <c r="C276" s="245" t="s">
        <v>21</v>
      </c>
      <c r="D276" s="244">
        <v>41383</v>
      </c>
      <c r="E276" s="243">
        <v>22.5</v>
      </c>
      <c r="F276" s="242">
        <v>1.4</v>
      </c>
      <c r="G276" s="242"/>
      <c r="H276" s="241">
        <v>21.1</v>
      </c>
    </row>
    <row r="277" spans="1:8">
      <c r="A277" s="257">
        <v>32</v>
      </c>
      <c r="B277" s="246" t="s">
        <v>105</v>
      </c>
      <c r="C277" s="245" t="s">
        <v>18</v>
      </c>
      <c r="D277" s="244">
        <v>41401</v>
      </c>
      <c r="E277" s="243">
        <v>22.5</v>
      </c>
      <c r="F277" s="242">
        <v>1.45</v>
      </c>
      <c r="G277" s="242"/>
      <c r="H277" s="241">
        <v>21.05</v>
      </c>
    </row>
    <row r="278" spans="1:8">
      <c r="A278" s="257">
        <v>33</v>
      </c>
      <c r="B278" s="246" t="s">
        <v>102</v>
      </c>
      <c r="C278" s="245" t="s">
        <v>26</v>
      </c>
      <c r="D278" s="244">
        <v>41563</v>
      </c>
      <c r="E278" s="243">
        <v>22.5</v>
      </c>
      <c r="F278" s="242">
        <v>1.5</v>
      </c>
      <c r="G278" s="242"/>
      <c r="H278" s="241">
        <v>21</v>
      </c>
    </row>
    <row r="279" spans="1:8">
      <c r="A279" s="257">
        <v>34</v>
      </c>
      <c r="B279" s="246" t="s">
        <v>111</v>
      </c>
      <c r="C279" s="245" t="s">
        <v>112</v>
      </c>
      <c r="D279" s="244">
        <v>41500</v>
      </c>
      <c r="E279" s="243">
        <v>22.5</v>
      </c>
      <c r="F279" s="242">
        <v>1.5</v>
      </c>
      <c r="G279" s="242"/>
      <c r="H279" s="241">
        <v>21</v>
      </c>
    </row>
    <row r="280" spans="1:8">
      <c r="A280" s="257">
        <v>35</v>
      </c>
      <c r="B280" s="246" t="s">
        <v>84</v>
      </c>
      <c r="C280" s="245" t="s">
        <v>47</v>
      </c>
      <c r="D280" s="244">
        <v>41184</v>
      </c>
      <c r="E280" s="243">
        <v>22.5</v>
      </c>
      <c r="F280" s="242">
        <v>1.5</v>
      </c>
      <c r="G280" s="242"/>
      <c r="H280" s="241">
        <v>21</v>
      </c>
    </row>
    <row r="281" spans="1:8">
      <c r="A281" s="257">
        <v>36</v>
      </c>
      <c r="B281" s="248" t="s">
        <v>85</v>
      </c>
      <c r="C281" s="245" t="s">
        <v>86</v>
      </c>
      <c r="D281" s="247">
        <v>41120</v>
      </c>
      <c r="E281" s="243">
        <v>22.5</v>
      </c>
      <c r="F281" s="242">
        <v>1.5</v>
      </c>
      <c r="G281" s="242"/>
      <c r="H281" s="241">
        <v>21</v>
      </c>
    </row>
    <row r="282" spans="1:8">
      <c r="A282" s="257">
        <v>37</v>
      </c>
      <c r="B282" s="246" t="s">
        <v>75</v>
      </c>
      <c r="C282" s="245" t="s">
        <v>26</v>
      </c>
      <c r="D282" s="244">
        <v>41635</v>
      </c>
      <c r="E282" s="243">
        <v>22.5</v>
      </c>
      <c r="F282" s="242">
        <v>1.6</v>
      </c>
      <c r="G282" s="242"/>
      <c r="H282" s="241">
        <v>20.9</v>
      </c>
    </row>
    <row r="283" spans="1:8">
      <c r="A283" s="257">
        <v>38</v>
      </c>
      <c r="B283" s="246" t="s">
        <v>115</v>
      </c>
      <c r="C283" s="245" t="s">
        <v>39</v>
      </c>
      <c r="D283" s="244">
        <v>41534</v>
      </c>
      <c r="E283" s="243">
        <v>22.5</v>
      </c>
      <c r="F283" s="242">
        <v>1.6</v>
      </c>
      <c r="G283" s="242"/>
      <c r="H283" s="241">
        <v>20.9</v>
      </c>
    </row>
    <row r="284" spans="1:8">
      <c r="A284" s="257">
        <v>39</v>
      </c>
      <c r="B284" s="246" t="s">
        <v>87</v>
      </c>
      <c r="C284" s="245" t="s">
        <v>21</v>
      </c>
      <c r="D284" s="244">
        <v>41088</v>
      </c>
      <c r="E284" s="243">
        <v>22.5</v>
      </c>
      <c r="F284" s="242">
        <v>1.6</v>
      </c>
      <c r="G284" s="242"/>
      <c r="H284" s="241">
        <v>20.9</v>
      </c>
    </row>
    <row r="285" spans="1:8">
      <c r="A285" s="257">
        <v>40</v>
      </c>
      <c r="B285" s="248" t="s">
        <v>120</v>
      </c>
      <c r="C285" s="245" t="s">
        <v>53</v>
      </c>
      <c r="D285" s="244">
        <v>41593</v>
      </c>
      <c r="E285" s="243">
        <v>22.5</v>
      </c>
      <c r="F285" s="242">
        <v>1.7</v>
      </c>
      <c r="G285" s="242"/>
      <c r="H285" s="241">
        <v>20.8</v>
      </c>
    </row>
    <row r="286" spans="1:8">
      <c r="A286" s="257">
        <v>41</v>
      </c>
      <c r="B286" s="246" t="s">
        <v>101</v>
      </c>
      <c r="C286" s="245" t="s">
        <v>23</v>
      </c>
      <c r="D286" s="244">
        <v>40958</v>
      </c>
      <c r="E286" s="243">
        <v>22.5</v>
      </c>
      <c r="F286" s="242">
        <v>1.7</v>
      </c>
      <c r="G286" s="242"/>
      <c r="H286" s="241">
        <v>20.8</v>
      </c>
    </row>
    <row r="287" spans="1:8">
      <c r="A287" s="257">
        <v>42</v>
      </c>
      <c r="B287" s="246" t="s">
        <v>113</v>
      </c>
      <c r="C287" s="245" t="s">
        <v>47</v>
      </c>
      <c r="D287" s="244">
        <v>41029</v>
      </c>
      <c r="E287" s="243">
        <v>22.5</v>
      </c>
      <c r="F287" s="242">
        <v>1.8</v>
      </c>
      <c r="G287" s="242"/>
      <c r="H287" s="241">
        <v>20.7</v>
      </c>
    </row>
    <row r="288" spans="1:8">
      <c r="A288" s="257">
        <v>43</v>
      </c>
      <c r="B288" s="246" t="s">
        <v>81</v>
      </c>
      <c r="C288" s="245" t="s">
        <v>26</v>
      </c>
      <c r="D288" s="244">
        <v>41401</v>
      </c>
      <c r="E288" s="243">
        <v>22.5</v>
      </c>
      <c r="F288" s="242">
        <v>1.9</v>
      </c>
      <c r="G288" s="242"/>
      <c r="H288" s="241">
        <v>20.6</v>
      </c>
    </row>
    <row r="289" spans="1:8">
      <c r="A289" s="257">
        <v>44</v>
      </c>
      <c r="B289" s="246" t="s">
        <v>116</v>
      </c>
      <c r="C289" s="245" t="s">
        <v>112</v>
      </c>
      <c r="D289" s="244">
        <v>41485</v>
      </c>
      <c r="E289" s="243">
        <v>22.5</v>
      </c>
      <c r="F289" s="242">
        <v>2.1</v>
      </c>
      <c r="G289" s="242"/>
      <c r="H289" s="241">
        <v>20.399999999999999</v>
      </c>
    </row>
    <row r="290" spans="1:8">
      <c r="A290" s="257">
        <v>45</v>
      </c>
      <c r="B290" s="246" t="s">
        <v>96</v>
      </c>
      <c r="C290" s="245" t="s">
        <v>23</v>
      </c>
      <c r="D290" s="244">
        <v>41410</v>
      </c>
      <c r="E290" s="243">
        <v>22.5</v>
      </c>
      <c r="F290" s="242">
        <v>2.1</v>
      </c>
      <c r="G290" s="242"/>
      <c r="H290" s="241">
        <v>20.399999999999999</v>
      </c>
    </row>
    <row r="291" spans="1:8">
      <c r="A291" s="257">
        <v>46</v>
      </c>
      <c r="B291" s="248" t="s">
        <v>121</v>
      </c>
      <c r="C291" s="245" t="s">
        <v>39</v>
      </c>
      <c r="D291" s="244">
        <v>41291</v>
      </c>
      <c r="E291" s="243">
        <v>21.5</v>
      </c>
      <c r="F291" s="242">
        <v>1.3</v>
      </c>
      <c r="G291" s="242"/>
      <c r="H291" s="241">
        <v>20.2</v>
      </c>
    </row>
    <row r="292" spans="1:8">
      <c r="A292" s="257">
        <v>47</v>
      </c>
      <c r="B292" s="246" t="s">
        <v>118</v>
      </c>
      <c r="C292" s="245" t="s">
        <v>112</v>
      </c>
      <c r="D292" s="244">
        <v>41491</v>
      </c>
      <c r="E292" s="243">
        <v>22.5</v>
      </c>
      <c r="F292" s="242">
        <v>2.35</v>
      </c>
      <c r="G292" s="242"/>
      <c r="H292" s="241">
        <v>20.149999999999999</v>
      </c>
    </row>
    <row r="293" spans="1:8">
      <c r="A293" s="257">
        <v>48</v>
      </c>
      <c r="B293" s="248" t="s">
        <v>119</v>
      </c>
      <c r="C293" s="245" t="s">
        <v>39</v>
      </c>
      <c r="D293" s="244">
        <v>41383</v>
      </c>
      <c r="E293" s="243">
        <v>22</v>
      </c>
      <c r="F293" s="242">
        <v>1.9</v>
      </c>
      <c r="G293" s="242"/>
      <c r="H293" s="241">
        <v>20.100000000000001</v>
      </c>
    </row>
    <row r="294" spans="1:8">
      <c r="A294" s="257">
        <v>49</v>
      </c>
      <c r="B294" s="246" t="s">
        <v>124</v>
      </c>
      <c r="C294" s="245" t="s">
        <v>39</v>
      </c>
      <c r="D294" s="244">
        <v>40915</v>
      </c>
      <c r="E294" s="243">
        <v>21.5</v>
      </c>
      <c r="F294" s="242">
        <v>2</v>
      </c>
      <c r="G294" s="242"/>
      <c r="H294" s="241">
        <v>19.5</v>
      </c>
    </row>
    <row r="295" spans="1:8">
      <c r="A295" s="257">
        <v>50</v>
      </c>
      <c r="B295" s="246" t="s">
        <v>122</v>
      </c>
      <c r="C295" s="245" t="s">
        <v>112</v>
      </c>
      <c r="D295" s="244">
        <v>41586</v>
      </c>
      <c r="E295" s="243">
        <v>22.5</v>
      </c>
      <c r="F295" s="242">
        <v>3.5</v>
      </c>
      <c r="G295" s="242"/>
      <c r="H295" s="241">
        <v>19</v>
      </c>
    </row>
    <row r="298" spans="1:8">
      <c r="A298" s="263"/>
      <c r="B298" s="263"/>
      <c r="C298" s="266"/>
      <c r="D298" s="263"/>
      <c r="E298" s="427" t="s">
        <v>62</v>
      </c>
      <c r="F298" s="428"/>
      <c r="G298" s="428"/>
      <c r="H298" s="429"/>
    </row>
    <row r="299" spans="1:8" ht="30">
      <c r="A299" s="263"/>
      <c r="B299" s="264" t="s">
        <v>6</v>
      </c>
      <c r="C299" s="264" t="s">
        <v>7</v>
      </c>
      <c r="D299" s="264" t="s">
        <v>8</v>
      </c>
      <c r="E299" s="265" t="s">
        <v>9</v>
      </c>
      <c r="F299" s="265" t="s">
        <v>14</v>
      </c>
      <c r="G299" s="265" t="s">
        <v>11</v>
      </c>
      <c r="H299" s="265" t="s">
        <v>61</v>
      </c>
    </row>
    <row r="300" spans="1:8">
      <c r="A300" s="275">
        <v>1</v>
      </c>
      <c r="B300" s="275" t="s">
        <v>68</v>
      </c>
      <c r="C300" s="276" t="s">
        <v>21</v>
      </c>
      <c r="D300" s="277">
        <v>41459</v>
      </c>
      <c r="E300" s="278">
        <v>10</v>
      </c>
      <c r="F300" s="279">
        <v>0.15</v>
      </c>
      <c r="G300" s="279"/>
      <c r="H300" s="280">
        <v>9.85</v>
      </c>
    </row>
    <row r="301" spans="1:8">
      <c r="A301" s="275">
        <v>2</v>
      </c>
      <c r="B301" s="275" t="s">
        <v>76</v>
      </c>
      <c r="C301" s="276" t="s">
        <v>21</v>
      </c>
      <c r="D301" s="277">
        <v>41383</v>
      </c>
      <c r="E301" s="278">
        <v>10</v>
      </c>
      <c r="F301" s="279">
        <v>0.45</v>
      </c>
      <c r="G301" s="279"/>
      <c r="H301" s="280">
        <v>9.5500000000000007</v>
      </c>
    </row>
    <row r="302" spans="1:8">
      <c r="A302" s="275">
        <v>3</v>
      </c>
      <c r="B302" s="275" t="s">
        <v>87</v>
      </c>
      <c r="C302" s="276" t="s">
        <v>21</v>
      </c>
      <c r="D302" s="277">
        <v>41088</v>
      </c>
      <c r="E302" s="278">
        <v>10</v>
      </c>
      <c r="F302" s="279">
        <v>0.55000000000000004</v>
      </c>
      <c r="G302" s="279"/>
      <c r="H302" s="280">
        <v>9.4499999999999993</v>
      </c>
    </row>
    <row r="303" spans="1:8">
      <c r="A303" s="275">
        <v>4</v>
      </c>
      <c r="B303" s="281" t="s">
        <v>104</v>
      </c>
      <c r="C303" s="276" t="s">
        <v>39</v>
      </c>
      <c r="D303" s="282">
        <v>41213</v>
      </c>
      <c r="E303" s="278">
        <v>10</v>
      </c>
      <c r="F303" s="279">
        <v>0.6</v>
      </c>
      <c r="G303" s="279"/>
      <c r="H303" s="280">
        <v>9.4</v>
      </c>
    </row>
    <row r="304" spans="1:8">
      <c r="A304" s="275">
        <v>5</v>
      </c>
      <c r="B304" s="275" t="s">
        <v>117</v>
      </c>
      <c r="C304" s="276" t="s">
        <v>53</v>
      </c>
      <c r="D304" s="277">
        <v>41599</v>
      </c>
      <c r="E304" s="278">
        <v>10</v>
      </c>
      <c r="F304" s="279">
        <v>0.65</v>
      </c>
      <c r="G304" s="279"/>
      <c r="H304" s="280">
        <v>9.35</v>
      </c>
    </row>
    <row r="305" spans="1:8">
      <c r="A305" s="283">
        <v>6</v>
      </c>
      <c r="B305" s="283" t="s">
        <v>107</v>
      </c>
      <c r="C305" s="284" t="s">
        <v>35</v>
      </c>
      <c r="D305" s="285">
        <v>41033</v>
      </c>
      <c r="E305" s="286">
        <v>10</v>
      </c>
      <c r="F305" s="287">
        <v>0.7</v>
      </c>
      <c r="G305" s="287"/>
      <c r="H305" s="288">
        <v>9.3000000000000007</v>
      </c>
    </row>
    <row r="306" spans="1:8">
      <c r="A306" s="283">
        <v>7</v>
      </c>
      <c r="B306" s="283" t="s">
        <v>71</v>
      </c>
      <c r="C306" s="284" t="s">
        <v>21</v>
      </c>
      <c r="D306" s="285">
        <v>41311</v>
      </c>
      <c r="E306" s="286">
        <v>10</v>
      </c>
      <c r="F306" s="287">
        <v>0.75</v>
      </c>
      <c r="G306" s="287"/>
      <c r="H306" s="288">
        <v>9.25</v>
      </c>
    </row>
    <row r="307" spans="1:8">
      <c r="A307" s="283">
        <v>8</v>
      </c>
      <c r="B307" s="283" t="s">
        <v>74</v>
      </c>
      <c r="C307" s="284" t="s">
        <v>21</v>
      </c>
      <c r="D307" s="285">
        <v>41538</v>
      </c>
      <c r="E307" s="286">
        <v>10</v>
      </c>
      <c r="F307" s="287">
        <v>0.8</v>
      </c>
      <c r="G307" s="287"/>
      <c r="H307" s="288">
        <v>9.1999999999999993</v>
      </c>
    </row>
    <row r="308" spans="1:8">
      <c r="A308" s="283">
        <v>9</v>
      </c>
      <c r="B308" s="283" t="s">
        <v>80</v>
      </c>
      <c r="C308" s="284" t="s">
        <v>23</v>
      </c>
      <c r="D308" s="285">
        <v>41524</v>
      </c>
      <c r="E308" s="286">
        <v>10</v>
      </c>
      <c r="F308" s="287">
        <v>0.8</v>
      </c>
      <c r="G308" s="287"/>
      <c r="H308" s="288">
        <v>9.1999999999999993</v>
      </c>
    </row>
    <row r="309" spans="1:8" ht="15.75" thickBot="1">
      <c r="A309" s="67">
        <v>10</v>
      </c>
      <c r="B309" s="67" t="s">
        <v>96</v>
      </c>
      <c r="C309" s="68" t="s">
        <v>23</v>
      </c>
      <c r="D309" s="69">
        <v>41410</v>
      </c>
      <c r="E309" s="70">
        <v>10</v>
      </c>
      <c r="F309" s="71">
        <v>0.8</v>
      </c>
      <c r="G309" s="71"/>
      <c r="H309" s="72">
        <v>9.1999999999999993</v>
      </c>
    </row>
    <row r="310" spans="1:8">
      <c r="A310" s="73">
        <v>11</v>
      </c>
      <c r="B310" s="73" t="s">
        <v>73</v>
      </c>
      <c r="C310" s="74" t="s">
        <v>21</v>
      </c>
      <c r="D310" s="75">
        <v>41059</v>
      </c>
      <c r="E310" s="76">
        <v>10</v>
      </c>
      <c r="F310" s="77">
        <v>0.8</v>
      </c>
      <c r="G310" s="77"/>
      <c r="H310" s="78">
        <v>9.1999999999999993</v>
      </c>
    </row>
    <row r="311" spans="1:8">
      <c r="A311" s="283">
        <v>12</v>
      </c>
      <c r="B311" s="283" t="s">
        <v>69</v>
      </c>
      <c r="C311" s="284" t="s">
        <v>21</v>
      </c>
      <c r="D311" s="285">
        <v>41322</v>
      </c>
      <c r="E311" s="286">
        <v>10</v>
      </c>
      <c r="F311" s="287">
        <v>0.85</v>
      </c>
      <c r="G311" s="287"/>
      <c r="H311" s="288">
        <v>9.15</v>
      </c>
    </row>
    <row r="312" spans="1:8">
      <c r="A312" s="283">
        <v>13</v>
      </c>
      <c r="B312" s="283" t="s">
        <v>90</v>
      </c>
      <c r="C312" s="284" t="s">
        <v>21</v>
      </c>
      <c r="D312" s="285">
        <v>41321</v>
      </c>
      <c r="E312" s="286">
        <v>10</v>
      </c>
      <c r="F312" s="287">
        <v>0.85</v>
      </c>
      <c r="G312" s="287"/>
      <c r="H312" s="288">
        <v>9.15</v>
      </c>
    </row>
    <row r="313" spans="1:8">
      <c r="A313" s="283">
        <v>14</v>
      </c>
      <c r="B313" s="283" t="s">
        <v>83</v>
      </c>
      <c r="C313" s="284" t="s">
        <v>39</v>
      </c>
      <c r="D313" s="285">
        <v>41041</v>
      </c>
      <c r="E313" s="286">
        <v>10</v>
      </c>
      <c r="F313" s="287">
        <v>0.85</v>
      </c>
      <c r="G313" s="287"/>
      <c r="H313" s="288">
        <v>9.15</v>
      </c>
    </row>
    <row r="314" spans="1:8">
      <c r="A314" s="283">
        <v>15</v>
      </c>
      <c r="B314" s="283" t="s">
        <v>115</v>
      </c>
      <c r="C314" s="284" t="s">
        <v>39</v>
      </c>
      <c r="D314" s="285">
        <v>41534</v>
      </c>
      <c r="E314" s="286">
        <v>10</v>
      </c>
      <c r="F314" s="287">
        <v>1</v>
      </c>
      <c r="G314" s="287"/>
      <c r="H314" s="288">
        <v>9</v>
      </c>
    </row>
    <row r="315" spans="1:8">
      <c r="A315" s="283">
        <v>16</v>
      </c>
      <c r="B315" s="283" t="s">
        <v>98</v>
      </c>
      <c r="C315" s="284" t="s">
        <v>39</v>
      </c>
      <c r="D315" s="285">
        <v>41260</v>
      </c>
      <c r="E315" s="286">
        <v>10</v>
      </c>
      <c r="F315" s="287">
        <v>1</v>
      </c>
      <c r="G315" s="287"/>
      <c r="H315" s="288">
        <v>9</v>
      </c>
    </row>
    <row r="316" spans="1:8">
      <c r="A316" s="283">
        <v>17</v>
      </c>
      <c r="B316" s="64" t="s">
        <v>99</v>
      </c>
      <c r="C316" s="284" t="s">
        <v>43</v>
      </c>
      <c r="D316" s="65">
        <v>41558</v>
      </c>
      <c r="E316" s="286">
        <v>10</v>
      </c>
      <c r="F316" s="287">
        <v>1.1000000000000001</v>
      </c>
      <c r="G316" s="287"/>
      <c r="H316" s="288">
        <v>8.9</v>
      </c>
    </row>
    <row r="317" spans="1:8">
      <c r="A317" s="283">
        <v>18</v>
      </c>
      <c r="B317" s="272" t="s">
        <v>100</v>
      </c>
      <c r="C317" s="271" t="s">
        <v>43</v>
      </c>
      <c r="D317" s="270">
        <v>41504</v>
      </c>
      <c r="E317" s="269">
        <v>10</v>
      </c>
      <c r="F317" s="268">
        <v>1.2</v>
      </c>
      <c r="G317" s="268"/>
      <c r="H317" s="267">
        <v>8.8000000000000007</v>
      </c>
    </row>
    <row r="318" spans="1:8">
      <c r="A318" s="283">
        <v>19</v>
      </c>
      <c r="B318" s="283" t="s">
        <v>118</v>
      </c>
      <c r="C318" s="284" t="s">
        <v>112</v>
      </c>
      <c r="D318" s="285">
        <v>41491</v>
      </c>
      <c r="E318" s="286">
        <v>10</v>
      </c>
      <c r="F318" s="287">
        <v>1.2</v>
      </c>
      <c r="G318" s="287"/>
      <c r="H318" s="288">
        <v>8.8000000000000007</v>
      </c>
    </row>
    <row r="319" spans="1:8">
      <c r="A319" s="283">
        <v>20</v>
      </c>
      <c r="B319" s="283" t="s">
        <v>101</v>
      </c>
      <c r="C319" s="284" t="s">
        <v>23</v>
      </c>
      <c r="D319" s="285">
        <v>40958</v>
      </c>
      <c r="E319" s="286">
        <v>10</v>
      </c>
      <c r="F319" s="287">
        <v>1.2</v>
      </c>
      <c r="G319" s="287"/>
      <c r="H319" s="288">
        <v>8.8000000000000007</v>
      </c>
    </row>
    <row r="320" spans="1:8">
      <c r="A320" s="283">
        <v>21</v>
      </c>
      <c r="B320" s="272" t="s">
        <v>124</v>
      </c>
      <c r="C320" s="271" t="s">
        <v>39</v>
      </c>
      <c r="D320" s="270">
        <v>40915</v>
      </c>
      <c r="E320" s="269">
        <v>10</v>
      </c>
      <c r="F320" s="268">
        <v>1.2</v>
      </c>
      <c r="G320" s="268"/>
      <c r="H320" s="267">
        <v>8.8000000000000007</v>
      </c>
    </row>
    <row r="321" spans="1:8">
      <c r="A321" s="283">
        <v>22</v>
      </c>
      <c r="B321" s="272" t="s">
        <v>111</v>
      </c>
      <c r="C321" s="271" t="s">
        <v>112</v>
      </c>
      <c r="D321" s="270">
        <v>41500</v>
      </c>
      <c r="E321" s="269">
        <v>10</v>
      </c>
      <c r="F321" s="268">
        <v>1.25</v>
      </c>
      <c r="G321" s="268"/>
      <c r="H321" s="267">
        <v>8.75</v>
      </c>
    </row>
    <row r="322" spans="1:8">
      <c r="A322" s="283">
        <v>23</v>
      </c>
      <c r="B322" s="272" t="s">
        <v>114</v>
      </c>
      <c r="C322" s="271" t="s">
        <v>112</v>
      </c>
      <c r="D322" s="270">
        <v>41500</v>
      </c>
      <c r="E322" s="269">
        <v>10</v>
      </c>
      <c r="F322" s="268">
        <v>1.3</v>
      </c>
      <c r="G322" s="268"/>
      <c r="H322" s="267">
        <v>8.6999999999999993</v>
      </c>
    </row>
    <row r="323" spans="1:8">
      <c r="A323" s="283">
        <v>24</v>
      </c>
      <c r="B323" s="272" t="s">
        <v>103</v>
      </c>
      <c r="C323" s="271" t="s">
        <v>39</v>
      </c>
      <c r="D323" s="270">
        <v>41526</v>
      </c>
      <c r="E323" s="269">
        <v>10</v>
      </c>
      <c r="F323" s="268">
        <v>1.35</v>
      </c>
      <c r="G323" s="268"/>
      <c r="H323" s="267">
        <v>8.65</v>
      </c>
    </row>
    <row r="324" spans="1:8">
      <c r="A324" s="283">
        <v>25</v>
      </c>
      <c r="B324" s="274" t="s">
        <v>120</v>
      </c>
      <c r="C324" s="271" t="s">
        <v>53</v>
      </c>
      <c r="D324" s="270">
        <v>41593</v>
      </c>
      <c r="E324" s="269">
        <v>10</v>
      </c>
      <c r="F324" s="268">
        <v>1.4</v>
      </c>
      <c r="G324" s="268"/>
      <c r="H324" s="267">
        <v>8.6</v>
      </c>
    </row>
    <row r="325" spans="1:8">
      <c r="A325" s="283">
        <v>26</v>
      </c>
      <c r="B325" s="272" t="s">
        <v>116</v>
      </c>
      <c r="C325" s="271" t="s">
        <v>112</v>
      </c>
      <c r="D325" s="270">
        <v>41485</v>
      </c>
      <c r="E325" s="269">
        <v>10</v>
      </c>
      <c r="F325" s="268">
        <v>1.4</v>
      </c>
      <c r="G325" s="268"/>
      <c r="H325" s="267">
        <v>8.6</v>
      </c>
    </row>
    <row r="326" spans="1:8">
      <c r="A326" s="283">
        <v>27</v>
      </c>
      <c r="B326" s="274" t="s">
        <v>85</v>
      </c>
      <c r="C326" s="271" t="s">
        <v>86</v>
      </c>
      <c r="D326" s="273">
        <v>41120</v>
      </c>
      <c r="E326" s="269">
        <v>10</v>
      </c>
      <c r="F326" s="268">
        <v>1.4</v>
      </c>
      <c r="G326" s="268"/>
      <c r="H326" s="267">
        <v>8.6</v>
      </c>
    </row>
    <row r="327" spans="1:8">
      <c r="A327" s="283">
        <v>28</v>
      </c>
      <c r="B327" s="272" t="s">
        <v>125</v>
      </c>
      <c r="C327" s="271" t="s">
        <v>35</v>
      </c>
      <c r="D327" s="270">
        <v>41171</v>
      </c>
      <c r="E327" s="269">
        <v>10</v>
      </c>
      <c r="F327" s="268">
        <v>1.5</v>
      </c>
      <c r="G327" s="268"/>
      <c r="H327" s="267">
        <v>8.5</v>
      </c>
    </row>
    <row r="328" spans="1:8">
      <c r="A328" s="283">
        <v>29</v>
      </c>
      <c r="B328" s="274" t="s">
        <v>93</v>
      </c>
      <c r="C328" s="271" t="s">
        <v>86</v>
      </c>
      <c r="D328" s="270">
        <v>41045</v>
      </c>
      <c r="E328" s="269">
        <v>10</v>
      </c>
      <c r="F328" s="268">
        <v>1.95</v>
      </c>
      <c r="G328" s="268"/>
      <c r="H328" s="267">
        <v>8.0500000000000007</v>
      </c>
    </row>
    <row r="329" spans="1:8">
      <c r="A329" s="283">
        <v>30</v>
      </c>
      <c r="B329" s="274" t="s">
        <v>119</v>
      </c>
      <c r="C329" s="271" t="s">
        <v>39</v>
      </c>
      <c r="D329" s="270">
        <v>41383</v>
      </c>
      <c r="E329" s="269">
        <v>10</v>
      </c>
      <c r="F329" s="268">
        <v>2.0499999999999998</v>
      </c>
      <c r="G329" s="268"/>
      <c r="H329" s="267">
        <v>7.95</v>
      </c>
    </row>
    <row r="330" spans="1:8">
      <c r="A330" s="283">
        <v>31</v>
      </c>
      <c r="B330" s="274" t="s">
        <v>121</v>
      </c>
      <c r="C330" s="271" t="s">
        <v>39</v>
      </c>
      <c r="D330" s="270">
        <v>41291</v>
      </c>
      <c r="E330" s="269">
        <v>9</v>
      </c>
      <c r="F330" s="268">
        <v>1.4</v>
      </c>
      <c r="G330" s="268"/>
      <c r="H330" s="267">
        <v>7.6</v>
      </c>
    </row>
    <row r="331" spans="1:8">
      <c r="A331" s="283">
        <v>32</v>
      </c>
      <c r="B331" s="272" t="s">
        <v>122</v>
      </c>
      <c r="C331" s="271" t="s">
        <v>112</v>
      </c>
      <c r="D331" s="270">
        <v>41586</v>
      </c>
      <c r="E331" s="269">
        <v>10</v>
      </c>
      <c r="F331" s="268">
        <v>2.85</v>
      </c>
      <c r="G331" s="268"/>
      <c r="H331" s="267">
        <v>7.15</v>
      </c>
    </row>
  </sheetData>
  <sortState ref="B324:H326">
    <sortCondition descending="1" ref="D324:D326"/>
  </sortState>
  <mergeCells count="10">
    <mergeCell ref="B1:V1"/>
    <mergeCell ref="B2:Q2"/>
    <mergeCell ref="E3:H3"/>
    <mergeCell ref="I3:L3"/>
    <mergeCell ref="M3:P3"/>
    <mergeCell ref="E63:H63"/>
    <mergeCell ref="E123:H123"/>
    <mergeCell ref="E183:H183"/>
    <mergeCell ref="E244:H244"/>
    <mergeCell ref="E298:H29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V208"/>
  <sheetViews>
    <sheetView topLeftCell="A183" workbookViewId="0">
      <selection activeCell="R157" sqref="R157"/>
    </sheetView>
  </sheetViews>
  <sheetFormatPr defaultRowHeight="15"/>
  <cols>
    <col min="1" max="1" width="3" bestFit="1" customWidth="1"/>
    <col min="2" max="2" width="25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</cols>
  <sheetData>
    <row r="1" spans="1:22" ht="18.75">
      <c r="A1" s="13"/>
      <c r="B1" s="416" t="s">
        <v>0</v>
      </c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2" ht="18.75">
      <c r="A2" s="13"/>
      <c r="B2" s="416" t="s">
        <v>1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13"/>
      <c r="S2" s="13"/>
      <c r="T2" s="13"/>
      <c r="U2" s="13"/>
    </row>
    <row r="3" spans="1:22">
      <c r="A3" s="1"/>
      <c r="B3" s="12" t="s">
        <v>2</v>
      </c>
      <c r="C3" s="1"/>
      <c r="D3" s="1"/>
      <c r="E3" s="417" t="s">
        <v>3</v>
      </c>
      <c r="F3" s="418"/>
      <c r="G3" s="418"/>
      <c r="H3" s="418"/>
      <c r="I3" s="419" t="s">
        <v>4</v>
      </c>
      <c r="J3" s="420"/>
      <c r="K3" s="420"/>
      <c r="L3" s="420"/>
      <c r="M3" s="421" t="s">
        <v>5</v>
      </c>
      <c r="N3" s="421"/>
      <c r="O3" s="421"/>
      <c r="P3" s="421"/>
      <c r="Q3" s="1"/>
      <c r="R3" s="1"/>
      <c r="S3" s="1"/>
      <c r="T3" s="1"/>
      <c r="U3" s="1"/>
    </row>
    <row r="4" spans="1:22">
      <c r="A4" s="1"/>
      <c r="B4" s="6" t="s">
        <v>6</v>
      </c>
      <c r="C4" s="6" t="s">
        <v>7</v>
      </c>
      <c r="D4" s="6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7" t="s">
        <v>9</v>
      </c>
      <c r="J4" s="7" t="s">
        <v>10</v>
      </c>
      <c r="K4" s="7" t="s">
        <v>11</v>
      </c>
      <c r="L4" s="7" t="s">
        <v>13</v>
      </c>
      <c r="M4" s="11" t="s">
        <v>9</v>
      </c>
      <c r="N4" s="11" t="s">
        <v>14</v>
      </c>
      <c r="O4" s="11" t="s">
        <v>11</v>
      </c>
      <c r="P4" s="11" t="s">
        <v>15</v>
      </c>
      <c r="Q4" s="10" t="s">
        <v>16</v>
      </c>
      <c r="R4" s="1"/>
      <c r="S4" s="1"/>
      <c r="T4" s="1"/>
      <c r="U4" s="1"/>
    </row>
    <row r="5" spans="1:22">
      <c r="A5" s="39">
        <v>1</v>
      </c>
      <c r="B5" s="37" t="s">
        <v>32</v>
      </c>
      <c r="C5" s="32" t="s">
        <v>21</v>
      </c>
      <c r="D5" s="33">
        <v>40494</v>
      </c>
      <c r="E5" s="34">
        <v>10</v>
      </c>
      <c r="F5" s="35">
        <v>0.7</v>
      </c>
      <c r="G5" s="35"/>
      <c r="H5" s="36">
        <v>9.3000000000000007</v>
      </c>
      <c r="I5" s="34">
        <v>10</v>
      </c>
      <c r="J5" s="35">
        <v>0.95</v>
      </c>
      <c r="K5" s="35"/>
      <c r="L5" s="36">
        <v>9.0500000000000007</v>
      </c>
      <c r="M5" s="34">
        <v>10</v>
      </c>
      <c r="N5" s="35">
        <v>0.6</v>
      </c>
      <c r="O5" s="35"/>
      <c r="P5" s="36">
        <v>9.4</v>
      </c>
      <c r="Q5" s="40">
        <v>27.75</v>
      </c>
      <c r="R5" s="14"/>
      <c r="S5" s="14"/>
      <c r="T5" s="14"/>
      <c r="U5" s="14"/>
      <c r="V5" s="14"/>
    </row>
    <row r="6" spans="1:22">
      <c r="A6" s="39">
        <v>2</v>
      </c>
      <c r="B6" s="31" t="s">
        <v>33</v>
      </c>
      <c r="C6" s="32" t="s">
        <v>18</v>
      </c>
      <c r="D6" s="33">
        <v>40862</v>
      </c>
      <c r="E6" s="34">
        <v>10</v>
      </c>
      <c r="F6" s="35">
        <v>1.075</v>
      </c>
      <c r="G6" s="35"/>
      <c r="H6" s="36">
        <v>8.9250000000000007</v>
      </c>
      <c r="I6" s="34">
        <v>10</v>
      </c>
      <c r="J6" s="35">
        <v>0.57499999999999996</v>
      </c>
      <c r="K6" s="35"/>
      <c r="L6" s="36">
        <v>9.4250000000000007</v>
      </c>
      <c r="M6" s="34">
        <v>10</v>
      </c>
      <c r="N6" s="35">
        <v>0.6</v>
      </c>
      <c r="O6" s="35"/>
      <c r="P6" s="36">
        <v>9.4</v>
      </c>
      <c r="Q6" s="40">
        <v>27.75</v>
      </c>
      <c r="R6" s="14"/>
      <c r="S6" s="14"/>
      <c r="T6" s="14"/>
      <c r="U6" s="14"/>
      <c r="V6" s="14"/>
    </row>
    <row r="7" spans="1:22">
      <c r="A7" s="39">
        <v>3</v>
      </c>
      <c r="B7" s="31" t="s">
        <v>17</v>
      </c>
      <c r="C7" s="32" t="s">
        <v>18</v>
      </c>
      <c r="D7" s="33">
        <v>40360</v>
      </c>
      <c r="E7" s="34">
        <v>10</v>
      </c>
      <c r="F7" s="35">
        <v>0.9</v>
      </c>
      <c r="G7" s="35"/>
      <c r="H7" s="36">
        <v>9.1</v>
      </c>
      <c r="I7" s="34">
        <v>10</v>
      </c>
      <c r="J7" s="35">
        <v>0.75</v>
      </c>
      <c r="K7" s="35"/>
      <c r="L7" s="36">
        <v>9.25</v>
      </c>
      <c r="M7" s="34">
        <v>10</v>
      </c>
      <c r="N7" s="35">
        <v>0.7</v>
      </c>
      <c r="O7" s="35"/>
      <c r="P7" s="36">
        <v>9.3000000000000007</v>
      </c>
      <c r="Q7" s="40">
        <v>27.650000000000002</v>
      </c>
      <c r="R7" s="14"/>
      <c r="S7" s="14"/>
      <c r="T7" s="14"/>
      <c r="U7" s="14"/>
      <c r="V7" s="14"/>
    </row>
    <row r="8" spans="1:22">
      <c r="A8" s="39">
        <v>4</v>
      </c>
      <c r="B8" s="37" t="s">
        <v>19</v>
      </c>
      <c r="C8" s="32" t="s">
        <v>18</v>
      </c>
      <c r="D8" s="38">
        <v>40706</v>
      </c>
      <c r="E8" s="34">
        <v>10</v>
      </c>
      <c r="F8" s="35">
        <v>0.85</v>
      </c>
      <c r="G8" s="35"/>
      <c r="H8" s="36">
        <v>9.15</v>
      </c>
      <c r="I8" s="34">
        <v>10</v>
      </c>
      <c r="J8" s="35">
        <v>0.9</v>
      </c>
      <c r="K8" s="35"/>
      <c r="L8" s="36">
        <v>9.1</v>
      </c>
      <c r="M8" s="34">
        <v>10</v>
      </c>
      <c r="N8" s="35">
        <v>0.65</v>
      </c>
      <c r="O8" s="35"/>
      <c r="P8" s="36">
        <v>9.35</v>
      </c>
      <c r="Q8" s="40">
        <v>27.6</v>
      </c>
      <c r="R8" s="14"/>
      <c r="S8" s="14"/>
      <c r="T8" s="14"/>
      <c r="U8" s="14"/>
      <c r="V8" s="14"/>
    </row>
    <row r="9" spans="1:22">
      <c r="A9" s="39">
        <v>5</v>
      </c>
      <c r="B9" s="31" t="s">
        <v>22</v>
      </c>
      <c r="C9" s="32" t="s">
        <v>23</v>
      </c>
      <c r="D9" s="33">
        <v>40758</v>
      </c>
      <c r="E9" s="34">
        <v>10</v>
      </c>
      <c r="F9" s="35">
        <v>1.125</v>
      </c>
      <c r="G9" s="35"/>
      <c r="H9" s="36">
        <v>8.875</v>
      </c>
      <c r="I9" s="34">
        <v>10</v>
      </c>
      <c r="J9" s="35">
        <v>0.42499999999999999</v>
      </c>
      <c r="K9" s="35"/>
      <c r="L9" s="36">
        <v>9.5749999999999993</v>
      </c>
      <c r="M9" s="34">
        <v>10</v>
      </c>
      <c r="N9" s="35">
        <v>0.85</v>
      </c>
      <c r="O9" s="35"/>
      <c r="P9" s="36">
        <v>9.15</v>
      </c>
      <c r="Q9" s="40">
        <v>27.6</v>
      </c>
      <c r="R9" s="1"/>
      <c r="S9" s="1"/>
      <c r="T9" s="1"/>
      <c r="U9" s="1"/>
    </row>
    <row r="10" spans="1:22">
      <c r="A10" s="39">
        <v>6</v>
      </c>
      <c r="B10" s="37" t="s">
        <v>20</v>
      </c>
      <c r="C10" s="32" t="s">
        <v>21</v>
      </c>
      <c r="D10" s="33">
        <v>40720</v>
      </c>
      <c r="E10" s="34">
        <v>10</v>
      </c>
      <c r="F10" s="35">
        <v>0.65</v>
      </c>
      <c r="G10" s="35"/>
      <c r="H10" s="36">
        <v>9.35</v>
      </c>
      <c r="I10" s="34">
        <v>10</v>
      </c>
      <c r="J10" s="35">
        <v>1</v>
      </c>
      <c r="K10" s="35"/>
      <c r="L10" s="36">
        <v>9</v>
      </c>
      <c r="M10" s="34">
        <v>10</v>
      </c>
      <c r="N10" s="35">
        <v>0.8</v>
      </c>
      <c r="O10" s="35"/>
      <c r="P10" s="36">
        <v>9.1999999999999993</v>
      </c>
      <c r="Q10" s="40">
        <v>27.55</v>
      </c>
      <c r="R10" s="1"/>
      <c r="S10" s="1"/>
      <c r="T10" s="1"/>
      <c r="U10" s="1"/>
    </row>
    <row r="11" spans="1:22">
      <c r="A11" s="39">
        <v>7</v>
      </c>
      <c r="B11" s="31" t="s">
        <v>24</v>
      </c>
      <c r="C11" s="32" t="s">
        <v>23</v>
      </c>
      <c r="D11" s="33">
        <v>40858</v>
      </c>
      <c r="E11" s="34">
        <v>10</v>
      </c>
      <c r="F11" s="35">
        <v>0.7</v>
      </c>
      <c r="G11" s="35">
        <v>0.3</v>
      </c>
      <c r="H11" s="36">
        <v>9</v>
      </c>
      <c r="I11" s="34">
        <v>10</v>
      </c>
      <c r="J11" s="35">
        <v>0.65</v>
      </c>
      <c r="K11" s="35"/>
      <c r="L11" s="36">
        <v>9.35</v>
      </c>
      <c r="M11" s="34">
        <v>10</v>
      </c>
      <c r="N11" s="35">
        <v>0.85</v>
      </c>
      <c r="O11" s="35"/>
      <c r="P11" s="36">
        <v>9.15</v>
      </c>
      <c r="Q11" s="40">
        <v>27.5</v>
      </c>
    </row>
    <row r="12" spans="1:22">
      <c r="A12" s="39">
        <v>8</v>
      </c>
      <c r="B12" s="37" t="s">
        <v>27</v>
      </c>
      <c r="C12" s="32" t="s">
        <v>23</v>
      </c>
      <c r="D12" s="38">
        <v>40350</v>
      </c>
      <c r="E12" s="34">
        <v>10</v>
      </c>
      <c r="F12" s="35">
        <v>0.85</v>
      </c>
      <c r="G12" s="35"/>
      <c r="H12" s="36">
        <v>9.15</v>
      </c>
      <c r="I12" s="34">
        <v>10</v>
      </c>
      <c r="J12" s="35">
        <v>0.9</v>
      </c>
      <c r="K12" s="35"/>
      <c r="L12" s="36">
        <v>9.1</v>
      </c>
      <c r="M12" s="34">
        <v>10</v>
      </c>
      <c r="N12" s="35">
        <v>0.8</v>
      </c>
      <c r="O12" s="35"/>
      <c r="P12" s="36">
        <v>9.1999999999999993</v>
      </c>
      <c r="Q12" s="40">
        <v>27.45</v>
      </c>
    </row>
    <row r="13" spans="1:22">
      <c r="A13" s="39">
        <v>9</v>
      </c>
      <c r="B13" s="31" t="s">
        <v>25</v>
      </c>
      <c r="C13" s="32" t="s">
        <v>26</v>
      </c>
      <c r="D13" s="33">
        <v>40233</v>
      </c>
      <c r="E13" s="34">
        <v>10</v>
      </c>
      <c r="F13" s="35">
        <v>0.97499999999999998</v>
      </c>
      <c r="G13" s="35"/>
      <c r="H13" s="36">
        <v>9.0250000000000004</v>
      </c>
      <c r="I13" s="34">
        <v>10</v>
      </c>
      <c r="J13" s="35">
        <v>1.1499999999999999</v>
      </c>
      <c r="K13" s="35">
        <v>0.1</v>
      </c>
      <c r="L13" s="36">
        <v>8.75</v>
      </c>
      <c r="M13" s="34">
        <v>10</v>
      </c>
      <c r="N13" s="35">
        <v>0.35</v>
      </c>
      <c r="O13" s="35"/>
      <c r="P13" s="36">
        <v>9.65</v>
      </c>
      <c r="Q13" s="40">
        <v>27.424999999999997</v>
      </c>
    </row>
    <row r="14" spans="1:22">
      <c r="A14" s="39">
        <v>10</v>
      </c>
      <c r="B14" s="37" t="s">
        <v>29</v>
      </c>
      <c r="C14" s="32" t="s">
        <v>21</v>
      </c>
      <c r="D14" s="33">
        <v>40427</v>
      </c>
      <c r="E14" s="34">
        <v>10</v>
      </c>
      <c r="F14" s="35">
        <v>0.77500000000000002</v>
      </c>
      <c r="G14" s="35"/>
      <c r="H14" s="36">
        <v>9.2249999999999996</v>
      </c>
      <c r="I14" s="34">
        <v>10</v>
      </c>
      <c r="J14" s="35">
        <v>1.05</v>
      </c>
      <c r="K14" s="35"/>
      <c r="L14" s="36">
        <v>8.9499999999999993</v>
      </c>
      <c r="M14" s="34">
        <v>10</v>
      </c>
      <c r="N14" s="35">
        <v>0.75</v>
      </c>
      <c r="O14" s="35"/>
      <c r="P14" s="36">
        <v>9.25</v>
      </c>
      <c r="Q14" s="40">
        <v>27.424999999999997</v>
      </c>
    </row>
    <row r="15" spans="1:22">
      <c r="A15" s="39">
        <v>11</v>
      </c>
      <c r="B15" s="37" t="s">
        <v>31</v>
      </c>
      <c r="C15" s="32" t="s">
        <v>18</v>
      </c>
      <c r="D15" s="38">
        <v>40858</v>
      </c>
      <c r="E15" s="34">
        <v>10</v>
      </c>
      <c r="F15" s="35">
        <v>0.82499999999999996</v>
      </c>
      <c r="G15" s="35"/>
      <c r="H15" s="36">
        <v>9.1750000000000007</v>
      </c>
      <c r="I15" s="34">
        <v>10</v>
      </c>
      <c r="J15" s="35">
        <v>0.875</v>
      </c>
      <c r="K15" s="35"/>
      <c r="L15" s="36">
        <v>9.125</v>
      </c>
      <c r="M15" s="34">
        <v>10</v>
      </c>
      <c r="N15" s="35">
        <v>0.95</v>
      </c>
      <c r="O15" s="35"/>
      <c r="P15" s="36">
        <v>9.0500000000000007</v>
      </c>
      <c r="Q15" s="40">
        <v>27.35</v>
      </c>
    </row>
    <row r="16" spans="1:22">
      <c r="A16" s="39">
        <v>12</v>
      </c>
      <c r="B16" s="31" t="s">
        <v>37</v>
      </c>
      <c r="C16" s="32" t="s">
        <v>23</v>
      </c>
      <c r="D16" s="33">
        <v>40593</v>
      </c>
      <c r="E16" s="34">
        <v>10</v>
      </c>
      <c r="F16" s="35">
        <v>0.9</v>
      </c>
      <c r="G16" s="35"/>
      <c r="H16" s="36">
        <v>9.1</v>
      </c>
      <c r="I16" s="34">
        <v>10</v>
      </c>
      <c r="J16" s="35">
        <v>0.7</v>
      </c>
      <c r="K16" s="35"/>
      <c r="L16" s="36">
        <v>9.3000000000000007</v>
      </c>
      <c r="M16" s="34">
        <v>10</v>
      </c>
      <c r="N16" s="35">
        <v>1.1499999999999999</v>
      </c>
      <c r="O16" s="35"/>
      <c r="P16" s="36">
        <v>8.85</v>
      </c>
      <c r="Q16" s="40">
        <v>27.25</v>
      </c>
    </row>
    <row r="17" spans="1:17">
      <c r="A17" s="39">
        <v>13</v>
      </c>
      <c r="B17" s="31" t="s">
        <v>28</v>
      </c>
      <c r="C17" s="32" t="s">
        <v>26</v>
      </c>
      <c r="D17" s="33">
        <v>40773</v>
      </c>
      <c r="E17" s="34">
        <v>10</v>
      </c>
      <c r="F17" s="35">
        <v>0.75</v>
      </c>
      <c r="G17" s="35"/>
      <c r="H17" s="36">
        <v>9.25</v>
      </c>
      <c r="I17" s="34">
        <v>10</v>
      </c>
      <c r="J17" s="35">
        <v>0.9</v>
      </c>
      <c r="K17" s="35"/>
      <c r="L17" s="36">
        <v>9.1</v>
      </c>
      <c r="M17" s="34">
        <v>10</v>
      </c>
      <c r="N17" s="35">
        <v>1.1000000000000001</v>
      </c>
      <c r="O17" s="35"/>
      <c r="P17" s="36">
        <v>8.9</v>
      </c>
      <c r="Q17" s="40">
        <v>27.25</v>
      </c>
    </row>
    <row r="18" spans="1:17">
      <c r="A18" s="39">
        <v>14</v>
      </c>
      <c r="B18" s="31" t="s">
        <v>30</v>
      </c>
      <c r="C18" s="32" t="s">
        <v>18</v>
      </c>
      <c r="D18" s="15">
        <v>40016</v>
      </c>
      <c r="E18" s="34">
        <v>10</v>
      </c>
      <c r="F18" s="35">
        <v>0.97499999999999998</v>
      </c>
      <c r="G18" s="35"/>
      <c r="H18" s="36">
        <v>9.0250000000000004</v>
      </c>
      <c r="I18" s="34">
        <v>10</v>
      </c>
      <c r="J18" s="35">
        <v>1</v>
      </c>
      <c r="K18" s="35"/>
      <c r="L18" s="36">
        <v>9</v>
      </c>
      <c r="M18" s="34">
        <v>10</v>
      </c>
      <c r="N18" s="35">
        <v>0.9</v>
      </c>
      <c r="O18" s="35"/>
      <c r="P18" s="36">
        <v>9.1</v>
      </c>
      <c r="Q18" s="40">
        <v>27.125</v>
      </c>
    </row>
    <row r="19" spans="1:17">
      <c r="A19" s="39">
        <v>15</v>
      </c>
      <c r="B19" s="37" t="s">
        <v>51</v>
      </c>
      <c r="C19" s="32" t="s">
        <v>21</v>
      </c>
      <c r="D19" s="33">
        <v>40543</v>
      </c>
      <c r="E19" s="34">
        <v>10</v>
      </c>
      <c r="F19" s="35">
        <v>0.57499999999999996</v>
      </c>
      <c r="G19" s="35"/>
      <c r="H19" s="36">
        <v>9.4250000000000007</v>
      </c>
      <c r="I19" s="34">
        <v>10</v>
      </c>
      <c r="J19" s="35">
        <v>1.65</v>
      </c>
      <c r="K19" s="35"/>
      <c r="L19" s="36">
        <v>8.35</v>
      </c>
      <c r="M19" s="34">
        <v>10</v>
      </c>
      <c r="N19" s="35">
        <v>0.7</v>
      </c>
      <c r="O19" s="35"/>
      <c r="P19" s="36">
        <v>9.3000000000000007</v>
      </c>
      <c r="Q19" s="40">
        <v>27.074999999999999</v>
      </c>
    </row>
    <row r="20" spans="1:17">
      <c r="A20" s="47">
        <v>16</v>
      </c>
      <c r="B20" s="22" t="s">
        <v>58</v>
      </c>
      <c r="C20" s="5" t="s">
        <v>43</v>
      </c>
      <c r="D20" s="20">
        <v>40336</v>
      </c>
      <c r="E20" s="4">
        <v>10</v>
      </c>
      <c r="F20" s="3">
        <v>1.2</v>
      </c>
      <c r="G20" s="3"/>
      <c r="H20" s="2">
        <v>8.8000000000000007</v>
      </c>
      <c r="I20" s="4">
        <v>10</v>
      </c>
      <c r="J20" s="3">
        <v>0.9</v>
      </c>
      <c r="K20" s="3"/>
      <c r="L20" s="2">
        <v>9.1</v>
      </c>
      <c r="M20" s="4">
        <v>10</v>
      </c>
      <c r="N20" s="3">
        <v>0.85</v>
      </c>
      <c r="O20" s="3"/>
      <c r="P20" s="2">
        <v>9.15</v>
      </c>
      <c r="Q20" s="9">
        <v>27.049999999999997</v>
      </c>
    </row>
    <row r="21" spans="1:17">
      <c r="A21" s="47">
        <v>17</v>
      </c>
      <c r="B21" s="29" t="s">
        <v>50</v>
      </c>
      <c r="C21" s="21" t="s">
        <v>21</v>
      </c>
      <c r="D21" s="20">
        <v>40697</v>
      </c>
      <c r="E21" s="19">
        <v>10</v>
      </c>
      <c r="F21" s="18">
        <v>0.8</v>
      </c>
      <c r="G21" s="18"/>
      <c r="H21" s="17">
        <v>9.1999999999999993</v>
      </c>
      <c r="I21" s="19">
        <v>10</v>
      </c>
      <c r="J21" s="18">
        <v>1.5</v>
      </c>
      <c r="K21" s="18"/>
      <c r="L21" s="17">
        <v>8.5</v>
      </c>
      <c r="M21" s="19">
        <v>10</v>
      </c>
      <c r="N21" s="18">
        <v>0.65</v>
      </c>
      <c r="O21" s="18"/>
      <c r="P21" s="17">
        <v>9.35</v>
      </c>
      <c r="Q21" s="26">
        <v>27.049999999999997</v>
      </c>
    </row>
    <row r="22" spans="1:17">
      <c r="A22" s="47">
        <v>18</v>
      </c>
      <c r="B22" s="29" t="s">
        <v>41</v>
      </c>
      <c r="C22" s="21" t="s">
        <v>18</v>
      </c>
      <c r="D22" s="28">
        <v>40858</v>
      </c>
      <c r="E22" s="19">
        <v>10</v>
      </c>
      <c r="F22" s="18">
        <v>0.85</v>
      </c>
      <c r="G22" s="18"/>
      <c r="H22" s="17">
        <v>9.15</v>
      </c>
      <c r="I22" s="19">
        <v>10</v>
      </c>
      <c r="J22" s="18">
        <v>1.5</v>
      </c>
      <c r="K22" s="18"/>
      <c r="L22" s="17">
        <v>8.5</v>
      </c>
      <c r="M22" s="19">
        <v>10</v>
      </c>
      <c r="N22" s="18">
        <v>0.75</v>
      </c>
      <c r="O22" s="18"/>
      <c r="P22" s="17">
        <v>9.25</v>
      </c>
      <c r="Q22" s="26">
        <v>26.9</v>
      </c>
    </row>
    <row r="23" spans="1:17">
      <c r="A23" s="47">
        <v>19</v>
      </c>
      <c r="B23" s="22" t="s">
        <v>34</v>
      </c>
      <c r="C23" s="21" t="s">
        <v>35</v>
      </c>
      <c r="D23" s="20">
        <v>39965</v>
      </c>
      <c r="E23" s="19">
        <v>10</v>
      </c>
      <c r="F23" s="18">
        <v>1.125</v>
      </c>
      <c r="G23" s="18"/>
      <c r="H23" s="17">
        <v>8.875</v>
      </c>
      <c r="I23" s="19">
        <v>10</v>
      </c>
      <c r="J23" s="18">
        <v>0.9</v>
      </c>
      <c r="K23" s="18"/>
      <c r="L23" s="17">
        <v>9.1</v>
      </c>
      <c r="M23" s="19">
        <v>9.5</v>
      </c>
      <c r="N23" s="18">
        <v>0.65</v>
      </c>
      <c r="O23" s="18"/>
      <c r="P23" s="17">
        <v>8.85</v>
      </c>
      <c r="Q23" s="26">
        <v>26.825000000000003</v>
      </c>
    </row>
    <row r="24" spans="1:17" ht="15.75" thickBot="1">
      <c r="A24" s="56">
        <v>20</v>
      </c>
      <c r="B24" s="57" t="s">
        <v>44</v>
      </c>
      <c r="C24" s="58" t="s">
        <v>23</v>
      </c>
      <c r="D24" s="59">
        <v>40375</v>
      </c>
      <c r="E24" s="60">
        <v>10</v>
      </c>
      <c r="F24" s="61">
        <v>1.1499999999999999</v>
      </c>
      <c r="G24" s="61"/>
      <c r="H24" s="62">
        <v>8.85</v>
      </c>
      <c r="I24" s="60">
        <v>10</v>
      </c>
      <c r="J24" s="61">
        <v>1.05</v>
      </c>
      <c r="K24" s="61"/>
      <c r="L24" s="62">
        <v>8.9499999999999993</v>
      </c>
      <c r="M24" s="60">
        <v>10</v>
      </c>
      <c r="N24" s="61">
        <v>1.05</v>
      </c>
      <c r="O24" s="61"/>
      <c r="P24" s="62">
        <v>8.9499999999999993</v>
      </c>
      <c r="Q24" s="63">
        <v>26.749999999999996</v>
      </c>
    </row>
    <row r="25" spans="1:17">
      <c r="A25" s="48">
        <v>21</v>
      </c>
      <c r="B25" s="49" t="s">
        <v>36</v>
      </c>
      <c r="C25" s="50" t="s">
        <v>26</v>
      </c>
      <c r="D25" s="51">
        <v>40448</v>
      </c>
      <c r="E25" s="52">
        <v>10</v>
      </c>
      <c r="F25" s="53">
        <v>1.1499999999999999</v>
      </c>
      <c r="G25" s="53"/>
      <c r="H25" s="54">
        <v>8.85</v>
      </c>
      <c r="I25" s="52">
        <v>10</v>
      </c>
      <c r="J25" s="53">
        <v>0.8</v>
      </c>
      <c r="K25" s="53">
        <v>0.3</v>
      </c>
      <c r="L25" s="54">
        <v>8.8999999999999986</v>
      </c>
      <c r="M25" s="52">
        <v>10</v>
      </c>
      <c r="N25" s="53">
        <v>1</v>
      </c>
      <c r="O25" s="53"/>
      <c r="P25" s="54">
        <v>9</v>
      </c>
      <c r="Q25" s="55">
        <v>26.75</v>
      </c>
    </row>
    <row r="26" spans="1:17">
      <c r="A26" s="47">
        <v>22</v>
      </c>
      <c r="B26" s="29" t="s">
        <v>59</v>
      </c>
      <c r="C26" s="21" t="s">
        <v>21</v>
      </c>
      <c r="D26" s="20">
        <v>39894</v>
      </c>
      <c r="E26" s="19">
        <v>10</v>
      </c>
      <c r="F26" s="18">
        <v>0.9</v>
      </c>
      <c r="G26" s="18"/>
      <c r="H26" s="17">
        <v>9.1</v>
      </c>
      <c r="I26" s="19">
        <v>10</v>
      </c>
      <c r="J26" s="18">
        <v>1.55</v>
      </c>
      <c r="K26" s="18"/>
      <c r="L26" s="17">
        <v>8.4499999999999993</v>
      </c>
      <c r="M26" s="19">
        <v>10</v>
      </c>
      <c r="N26" s="18">
        <v>0.9</v>
      </c>
      <c r="O26" s="18"/>
      <c r="P26" s="17">
        <v>9.1</v>
      </c>
      <c r="Q26" s="26">
        <v>26.65</v>
      </c>
    </row>
    <row r="27" spans="1:17">
      <c r="A27" s="47">
        <v>23</v>
      </c>
      <c r="B27" s="29" t="s">
        <v>42</v>
      </c>
      <c r="C27" s="21" t="s">
        <v>43</v>
      </c>
      <c r="D27" s="20">
        <v>40210</v>
      </c>
      <c r="E27" s="19">
        <v>10</v>
      </c>
      <c r="F27" s="18">
        <v>0.875</v>
      </c>
      <c r="G27" s="18"/>
      <c r="H27" s="17">
        <v>9.125</v>
      </c>
      <c r="I27" s="19">
        <v>10</v>
      </c>
      <c r="J27" s="18">
        <v>1.4</v>
      </c>
      <c r="K27" s="18"/>
      <c r="L27" s="17">
        <v>8.6</v>
      </c>
      <c r="M27" s="19">
        <v>10</v>
      </c>
      <c r="N27" s="18">
        <v>1.1000000000000001</v>
      </c>
      <c r="O27" s="18"/>
      <c r="P27" s="17">
        <v>8.9</v>
      </c>
      <c r="Q27" s="26">
        <v>26.625</v>
      </c>
    </row>
    <row r="28" spans="1:17">
      <c r="A28" s="47">
        <v>24</v>
      </c>
      <c r="B28" s="22" t="s">
        <v>38</v>
      </c>
      <c r="C28" s="21" t="s">
        <v>39</v>
      </c>
      <c r="D28" s="20">
        <v>40797</v>
      </c>
      <c r="E28" s="19">
        <v>10</v>
      </c>
      <c r="F28" s="18">
        <v>1.2</v>
      </c>
      <c r="G28" s="18"/>
      <c r="H28" s="17">
        <v>8.8000000000000007</v>
      </c>
      <c r="I28" s="19">
        <v>10</v>
      </c>
      <c r="J28" s="18">
        <v>1</v>
      </c>
      <c r="K28" s="18"/>
      <c r="L28" s="17">
        <v>9</v>
      </c>
      <c r="M28" s="19">
        <v>9.5</v>
      </c>
      <c r="N28" s="18">
        <v>0.7</v>
      </c>
      <c r="O28" s="18"/>
      <c r="P28" s="17">
        <v>8.8000000000000007</v>
      </c>
      <c r="Q28" s="26">
        <v>26.6</v>
      </c>
    </row>
    <row r="29" spans="1:17">
      <c r="A29" s="47">
        <v>25</v>
      </c>
      <c r="B29" s="29" t="s">
        <v>40</v>
      </c>
      <c r="C29" s="21" t="s">
        <v>39</v>
      </c>
      <c r="D29" s="28">
        <v>40801</v>
      </c>
      <c r="E29" s="19">
        <v>10</v>
      </c>
      <c r="F29" s="18">
        <v>0.95</v>
      </c>
      <c r="G29" s="18"/>
      <c r="H29" s="17">
        <v>9.0500000000000007</v>
      </c>
      <c r="I29" s="19">
        <v>10</v>
      </c>
      <c r="J29" s="18">
        <v>0.85</v>
      </c>
      <c r="K29" s="18"/>
      <c r="L29" s="17">
        <v>9.15</v>
      </c>
      <c r="M29" s="19">
        <v>9.5</v>
      </c>
      <c r="N29" s="18">
        <v>1.1000000000000001</v>
      </c>
      <c r="O29" s="18"/>
      <c r="P29" s="17">
        <v>8.4</v>
      </c>
      <c r="Q29" s="26">
        <v>26.6</v>
      </c>
    </row>
    <row r="30" spans="1:17">
      <c r="A30" s="47">
        <v>26</v>
      </c>
      <c r="B30" s="22" t="s">
        <v>45</v>
      </c>
      <c r="C30" s="21" t="s">
        <v>26</v>
      </c>
      <c r="D30" s="20">
        <v>40357</v>
      </c>
      <c r="E30" s="19">
        <v>10</v>
      </c>
      <c r="F30" s="18">
        <v>1.175</v>
      </c>
      <c r="G30" s="18"/>
      <c r="H30" s="17">
        <v>8.8249999999999993</v>
      </c>
      <c r="I30" s="19">
        <v>10</v>
      </c>
      <c r="J30" s="18">
        <v>1.1000000000000001</v>
      </c>
      <c r="K30" s="18"/>
      <c r="L30" s="17">
        <v>8.9</v>
      </c>
      <c r="M30" s="19">
        <v>10</v>
      </c>
      <c r="N30" s="18">
        <v>1.35</v>
      </c>
      <c r="O30" s="18"/>
      <c r="P30" s="17">
        <v>8.65</v>
      </c>
      <c r="Q30" s="26">
        <v>26.375</v>
      </c>
    </row>
    <row r="31" spans="1:17">
      <c r="A31" s="47">
        <v>27</v>
      </c>
      <c r="B31" s="22" t="s">
        <v>54</v>
      </c>
      <c r="C31" s="21" t="s">
        <v>53</v>
      </c>
      <c r="D31" s="20">
        <v>40725</v>
      </c>
      <c r="E31" s="19">
        <v>10</v>
      </c>
      <c r="F31" s="18">
        <v>0.82499999999999996</v>
      </c>
      <c r="G31" s="18"/>
      <c r="H31" s="17">
        <v>9.1750000000000007</v>
      </c>
      <c r="I31" s="19">
        <v>10</v>
      </c>
      <c r="J31" s="18">
        <v>2.15</v>
      </c>
      <c r="K31" s="18"/>
      <c r="L31" s="17">
        <v>7.85</v>
      </c>
      <c r="M31" s="19">
        <v>10</v>
      </c>
      <c r="N31" s="18">
        <v>0.7</v>
      </c>
      <c r="O31" s="18"/>
      <c r="P31" s="17">
        <v>9.3000000000000007</v>
      </c>
      <c r="Q31" s="26">
        <v>26.324999999999999</v>
      </c>
    </row>
    <row r="32" spans="1:17">
      <c r="A32" s="47">
        <v>28</v>
      </c>
      <c r="B32" s="29" t="s">
        <v>46</v>
      </c>
      <c r="C32" s="21" t="s">
        <v>47</v>
      </c>
      <c r="D32" s="20">
        <v>40843</v>
      </c>
      <c r="E32" s="19">
        <v>10</v>
      </c>
      <c r="F32" s="18">
        <v>1.45</v>
      </c>
      <c r="G32" s="18">
        <v>0.1</v>
      </c>
      <c r="H32" s="17">
        <v>8.4500000000000011</v>
      </c>
      <c r="I32" s="19">
        <v>10</v>
      </c>
      <c r="J32" s="18">
        <v>1</v>
      </c>
      <c r="K32" s="18"/>
      <c r="L32" s="17">
        <v>9</v>
      </c>
      <c r="M32" s="19">
        <v>10</v>
      </c>
      <c r="N32" s="18">
        <v>1.1499999999999999</v>
      </c>
      <c r="O32" s="18"/>
      <c r="P32" s="17">
        <v>8.85</v>
      </c>
      <c r="Q32" s="26">
        <v>26.300000000000004</v>
      </c>
    </row>
    <row r="33" spans="1:17">
      <c r="A33" s="47">
        <v>29</v>
      </c>
      <c r="B33" s="29" t="s">
        <v>48</v>
      </c>
      <c r="C33" s="21" t="s">
        <v>49</v>
      </c>
      <c r="D33" s="20">
        <v>40845</v>
      </c>
      <c r="E33" s="19">
        <v>10</v>
      </c>
      <c r="F33" s="18">
        <v>1.35</v>
      </c>
      <c r="G33" s="18"/>
      <c r="H33" s="17">
        <v>8.65</v>
      </c>
      <c r="I33" s="19">
        <v>10</v>
      </c>
      <c r="J33" s="18">
        <v>1.3</v>
      </c>
      <c r="K33" s="18"/>
      <c r="L33" s="17">
        <v>8.6999999999999993</v>
      </c>
      <c r="M33" s="19">
        <v>9.5</v>
      </c>
      <c r="N33" s="18">
        <v>0.75</v>
      </c>
      <c r="O33" s="18"/>
      <c r="P33" s="17">
        <v>8.75</v>
      </c>
      <c r="Q33" s="26">
        <v>26.1</v>
      </c>
    </row>
    <row r="34" spans="1:17">
      <c r="A34" s="47">
        <v>30</v>
      </c>
      <c r="B34" s="29" t="s">
        <v>55</v>
      </c>
      <c r="C34" s="21" t="s">
        <v>35</v>
      </c>
      <c r="D34" s="28">
        <v>40699</v>
      </c>
      <c r="E34" s="19">
        <v>10</v>
      </c>
      <c r="F34" s="18">
        <v>1.2749999999999999</v>
      </c>
      <c r="G34" s="18"/>
      <c r="H34" s="17">
        <v>8.7249999999999996</v>
      </c>
      <c r="I34" s="19">
        <v>10</v>
      </c>
      <c r="J34" s="18">
        <v>1.325</v>
      </c>
      <c r="K34" s="18"/>
      <c r="L34" s="17">
        <v>8.6750000000000007</v>
      </c>
      <c r="M34" s="19">
        <v>9</v>
      </c>
      <c r="N34" s="18">
        <v>0.7</v>
      </c>
      <c r="O34" s="18"/>
      <c r="P34" s="17">
        <v>8.3000000000000007</v>
      </c>
      <c r="Q34" s="26">
        <v>25.7</v>
      </c>
    </row>
    <row r="35" spans="1:17">
      <c r="A35" s="47">
        <v>31</v>
      </c>
      <c r="B35" s="29" t="s">
        <v>52</v>
      </c>
      <c r="C35" s="21" t="s">
        <v>53</v>
      </c>
      <c r="D35" s="30">
        <v>40362</v>
      </c>
      <c r="E35" s="19">
        <v>10</v>
      </c>
      <c r="F35" s="18">
        <v>1.125</v>
      </c>
      <c r="G35" s="18"/>
      <c r="H35" s="17">
        <v>8.875</v>
      </c>
      <c r="I35" s="19">
        <v>10</v>
      </c>
      <c r="J35" s="18">
        <v>1.7</v>
      </c>
      <c r="K35" s="18"/>
      <c r="L35" s="17">
        <v>8.3000000000000007</v>
      </c>
      <c r="M35" s="19">
        <v>9.5</v>
      </c>
      <c r="N35" s="18">
        <v>1.1000000000000001</v>
      </c>
      <c r="O35" s="18"/>
      <c r="P35" s="17">
        <v>8.4</v>
      </c>
      <c r="Q35" s="26">
        <v>25.575000000000003</v>
      </c>
    </row>
    <row r="36" spans="1:17">
      <c r="A36" s="47">
        <v>32</v>
      </c>
      <c r="B36" s="22" t="s">
        <v>56</v>
      </c>
      <c r="C36" s="21" t="s">
        <v>53</v>
      </c>
      <c r="D36" s="20">
        <v>40789</v>
      </c>
      <c r="E36" s="19">
        <v>10</v>
      </c>
      <c r="F36" s="18">
        <v>1.1000000000000001</v>
      </c>
      <c r="G36" s="18"/>
      <c r="H36" s="17">
        <v>8.9</v>
      </c>
      <c r="I36" s="19">
        <v>10</v>
      </c>
      <c r="J36" s="18">
        <v>1.45</v>
      </c>
      <c r="K36" s="18"/>
      <c r="L36" s="17">
        <v>8.5500000000000007</v>
      </c>
      <c r="M36" s="19">
        <v>9</v>
      </c>
      <c r="N36" s="18">
        <v>1.5</v>
      </c>
      <c r="O36" s="18"/>
      <c r="P36" s="17">
        <v>7.5</v>
      </c>
      <c r="Q36" s="26">
        <v>24.950000000000003</v>
      </c>
    </row>
    <row r="37" spans="1:17">
      <c r="A37" s="47">
        <v>33</v>
      </c>
      <c r="B37" s="29" t="s">
        <v>57</v>
      </c>
      <c r="C37" s="21" t="s">
        <v>53</v>
      </c>
      <c r="D37" s="28">
        <v>40779</v>
      </c>
      <c r="E37" s="19">
        <v>10</v>
      </c>
      <c r="F37" s="18">
        <v>1.6</v>
      </c>
      <c r="G37" s="18"/>
      <c r="H37" s="17">
        <v>8.4</v>
      </c>
      <c r="I37" s="19">
        <v>10</v>
      </c>
      <c r="J37" s="18">
        <v>1.6</v>
      </c>
      <c r="K37" s="18">
        <v>0.3</v>
      </c>
      <c r="L37" s="17">
        <v>8.1</v>
      </c>
      <c r="M37" s="19">
        <v>9</v>
      </c>
      <c r="N37" s="18">
        <v>0.7</v>
      </c>
      <c r="O37" s="18"/>
      <c r="P37" s="17">
        <v>8.3000000000000007</v>
      </c>
      <c r="Q37" s="26">
        <v>24.8</v>
      </c>
    </row>
    <row r="40" spans="1:17">
      <c r="E40" s="430" t="s">
        <v>3</v>
      </c>
      <c r="F40" s="430"/>
      <c r="G40" s="430"/>
      <c r="H40" s="430"/>
    </row>
    <row r="41" spans="1:17">
      <c r="A41" s="16"/>
      <c r="B41" s="23" t="s">
        <v>6</v>
      </c>
      <c r="C41" s="23" t="s">
        <v>7</v>
      </c>
      <c r="D41" s="23" t="s">
        <v>8</v>
      </c>
      <c r="E41" s="25" t="s">
        <v>9</v>
      </c>
      <c r="F41" s="25" t="s">
        <v>10</v>
      </c>
      <c r="G41" s="25" t="s">
        <v>11</v>
      </c>
      <c r="H41" s="25" t="s">
        <v>12</v>
      </c>
    </row>
    <row r="42" spans="1:17">
      <c r="A42" s="39">
        <v>1</v>
      </c>
      <c r="B42" s="37" t="s">
        <v>51</v>
      </c>
      <c r="C42" s="32" t="s">
        <v>21</v>
      </c>
      <c r="D42" s="33">
        <v>40543</v>
      </c>
      <c r="E42" s="34">
        <v>10</v>
      </c>
      <c r="F42" s="35">
        <v>0.57499999999999996</v>
      </c>
      <c r="G42" s="35"/>
      <c r="H42" s="36">
        <v>9.4250000000000007</v>
      </c>
    </row>
    <row r="43" spans="1:17">
      <c r="A43" s="39">
        <v>2</v>
      </c>
      <c r="B43" s="37" t="s">
        <v>20</v>
      </c>
      <c r="C43" s="32" t="s">
        <v>21</v>
      </c>
      <c r="D43" s="33">
        <v>40720</v>
      </c>
      <c r="E43" s="34">
        <v>10</v>
      </c>
      <c r="F43" s="35">
        <v>0.65</v>
      </c>
      <c r="G43" s="35"/>
      <c r="H43" s="36">
        <v>9.35</v>
      </c>
    </row>
    <row r="44" spans="1:17">
      <c r="A44" s="39">
        <v>3</v>
      </c>
      <c r="B44" s="37" t="s">
        <v>32</v>
      </c>
      <c r="C44" s="32" t="s">
        <v>21</v>
      </c>
      <c r="D44" s="33">
        <v>40494</v>
      </c>
      <c r="E44" s="34">
        <v>10</v>
      </c>
      <c r="F44" s="35">
        <v>0.7</v>
      </c>
      <c r="G44" s="35"/>
      <c r="H44" s="36">
        <v>9.3000000000000007</v>
      </c>
    </row>
    <row r="45" spans="1:17">
      <c r="A45" s="39">
        <v>4</v>
      </c>
      <c r="B45" s="31" t="s">
        <v>28</v>
      </c>
      <c r="C45" s="32" t="s">
        <v>26</v>
      </c>
      <c r="D45" s="33">
        <v>40773</v>
      </c>
      <c r="E45" s="34">
        <v>10</v>
      </c>
      <c r="F45" s="35">
        <v>0.75</v>
      </c>
      <c r="G45" s="35"/>
      <c r="H45" s="36">
        <v>9.25</v>
      </c>
    </row>
    <row r="46" spans="1:17">
      <c r="A46" s="39">
        <v>5</v>
      </c>
      <c r="B46" s="37" t="s">
        <v>29</v>
      </c>
      <c r="C46" s="32" t="s">
        <v>21</v>
      </c>
      <c r="D46" s="33">
        <v>40427</v>
      </c>
      <c r="E46" s="34">
        <v>10</v>
      </c>
      <c r="F46" s="35">
        <v>0.77500000000000002</v>
      </c>
      <c r="G46" s="35"/>
      <c r="H46" s="36">
        <v>9.2249999999999996</v>
      </c>
    </row>
    <row r="47" spans="1:17">
      <c r="A47" s="47">
        <v>6</v>
      </c>
      <c r="B47" s="64" t="s">
        <v>50</v>
      </c>
      <c r="C47" s="42" t="s">
        <v>21</v>
      </c>
      <c r="D47" s="43">
        <v>40697</v>
      </c>
      <c r="E47" s="44">
        <v>10</v>
      </c>
      <c r="F47" s="45">
        <v>0.8</v>
      </c>
      <c r="G47" s="45"/>
      <c r="H47" s="46">
        <v>9.1999999999999993</v>
      </c>
    </row>
    <row r="48" spans="1:17">
      <c r="A48" s="47">
        <v>7</v>
      </c>
      <c r="B48" s="41" t="s">
        <v>54</v>
      </c>
      <c r="C48" s="42" t="s">
        <v>53</v>
      </c>
      <c r="D48" s="43">
        <v>40725</v>
      </c>
      <c r="E48" s="44">
        <v>10</v>
      </c>
      <c r="F48" s="45">
        <v>0.82499999999999996</v>
      </c>
      <c r="G48" s="45"/>
      <c r="H48" s="46">
        <v>9.1750000000000007</v>
      </c>
    </row>
    <row r="49" spans="1:8">
      <c r="A49" s="47">
        <v>8</v>
      </c>
      <c r="B49" s="64" t="s">
        <v>31</v>
      </c>
      <c r="C49" s="42" t="s">
        <v>18</v>
      </c>
      <c r="D49" s="65">
        <v>40858</v>
      </c>
      <c r="E49" s="44">
        <v>10</v>
      </c>
      <c r="F49" s="45">
        <v>0.82499999999999996</v>
      </c>
      <c r="G49" s="45"/>
      <c r="H49" s="46">
        <v>9.1750000000000007</v>
      </c>
    </row>
    <row r="50" spans="1:8">
      <c r="A50" s="47">
        <v>9</v>
      </c>
      <c r="B50" s="64" t="s">
        <v>27</v>
      </c>
      <c r="C50" s="42" t="s">
        <v>23</v>
      </c>
      <c r="D50" s="65">
        <v>40350</v>
      </c>
      <c r="E50" s="44">
        <v>10</v>
      </c>
      <c r="F50" s="45">
        <v>0.85</v>
      </c>
      <c r="G50" s="45"/>
      <c r="H50" s="46">
        <v>9.15</v>
      </c>
    </row>
    <row r="51" spans="1:8" ht="15.75" thickBot="1">
      <c r="A51" s="56">
        <v>10</v>
      </c>
      <c r="B51" s="82" t="s">
        <v>19</v>
      </c>
      <c r="C51" s="68" t="s">
        <v>18</v>
      </c>
      <c r="D51" s="83">
        <v>40706</v>
      </c>
      <c r="E51" s="70">
        <v>10</v>
      </c>
      <c r="F51" s="71">
        <v>0.85</v>
      </c>
      <c r="G51" s="71"/>
      <c r="H51" s="72">
        <v>9.15</v>
      </c>
    </row>
    <row r="52" spans="1:8">
      <c r="A52" s="48">
        <v>11</v>
      </c>
      <c r="B52" s="80" t="s">
        <v>41</v>
      </c>
      <c r="C52" s="74" t="s">
        <v>18</v>
      </c>
      <c r="D52" s="81">
        <v>40858</v>
      </c>
      <c r="E52" s="76">
        <v>10</v>
      </c>
      <c r="F52" s="77">
        <v>0.85</v>
      </c>
      <c r="G52" s="77"/>
      <c r="H52" s="78">
        <v>9.15</v>
      </c>
    </row>
    <row r="53" spans="1:8">
      <c r="A53" s="47">
        <v>12</v>
      </c>
      <c r="B53" s="64" t="s">
        <v>42</v>
      </c>
      <c r="C53" s="42" t="s">
        <v>43</v>
      </c>
      <c r="D53" s="43">
        <v>40210</v>
      </c>
      <c r="E53" s="44">
        <v>10</v>
      </c>
      <c r="F53" s="45">
        <v>0.875</v>
      </c>
      <c r="G53" s="45"/>
      <c r="H53" s="46">
        <v>9.125</v>
      </c>
    </row>
    <row r="54" spans="1:8">
      <c r="A54" s="47">
        <v>13</v>
      </c>
      <c r="B54" s="64" t="s">
        <v>59</v>
      </c>
      <c r="C54" s="42" t="s">
        <v>21</v>
      </c>
      <c r="D54" s="43">
        <v>39894</v>
      </c>
      <c r="E54" s="44">
        <v>10</v>
      </c>
      <c r="F54" s="45">
        <v>0.9</v>
      </c>
      <c r="G54" s="45"/>
      <c r="H54" s="46">
        <v>9.1</v>
      </c>
    </row>
    <row r="55" spans="1:8">
      <c r="A55" s="47">
        <v>14</v>
      </c>
      <c r="B55" s="41" t="s">
        <v>17</v>
      </c>
      <c r="C55" s="42" t="s">
        <v>18</v>
      </c>
      <c r="D55" s="43">
        <v>40360</v>
      </c>
      <c r="E55" s="44">
        <v>10</v>
      </c>
      <c r="F55" s="45">
        <v>0.9</v>
      </c>
      <c r="G55" s="45"/>
      <c r="H55" s="46">
        <v>9.1</v>
      </c>
    </row>
    <row r="56" spans="1:8">
      <c r="A56" s="47">
        <v>15</v>
      </c>
      <c r="B56" s="41" t="s">
        <v>37</v>
      </c>
      <c r="C56" s="42" t="s">
        <v>23</v>
      </c>
      <c r="D56" s="43">
        <v>40593</v>
      </c>
      <c r="E56" s="44">
        <v>10</v>
      </c>
      <c r="F56" s="45">
        <v>0.9</v>
      </c>
      <c r="G56" s="45"/>
      <c r="H56" s="46">
        <v>9.1</v>
      </c>
    </row>
    <row r="57" spans="1:8">
      <c r="A57" s="47">
        <v>16</v>
      </c>
      <c r="B57" s="64" t="s">
        <v>40</v>
      </c>
      <c r="C57" s="42" t="s">
        <v>39</v>
      </c>
      <c r="D57" s="65">
        <v>40801</v>
      </c>
      <c r="E57" s="44">
        <v>10</v>
      </c>
      <c r="F57" s="45">
        <v>0.95</v>
      </c>
      <c r="G57" s="45"/>
      <c r="H57" s="46">
        <v>9.0500000000000007</v>
      </c>
    </row>
    <row r="58" spans="1:8">
      <c r="A58" s="47">
        <v>17</v>
      </c>
      <c r="B58" s="41" t="s">
        <v>30</v>
      </c>
      <c r="C58" s="42" t="s">
        <v>18</v>
      </c>
      <c r="D58" s="66">
        <v>40016</v>
      </c>
      <c r="E58" s="44">
        <v>10</v>
      </c>
      <c r="F58" s="45">
        <v>0.97499999999999998</v>
      </c>
      <c r="G58" s="45"/>
      <c r="H58" s="46">
        <v>9.0250000000000004</v>
      </c>
    </row>
    <row r="59" spans="1:8">
      <c r="A59" s="47">
        <v>18</v>
      </c>
      <c r="B59" s="41" t="s">
        <v>25</v>
      </c>
      <c r="C59" s="42" t="s">
        <v>26</v>
      </c>
      <c r="D59" s="43">
        <v>40233</v>
      </c>
      <c r="E59" s="44">
        <v>10</v>
      </c>
      <c r="F59" s="45">
        <v>0.97499999999999998</v>
      </c>
      <c r="G59" s="45"/>
      <c r="H59" s="46">
        <v>9.0250000000000004</v>
      </c>
    </row>
    <row r="60" spans="1:8">
      <c r="A60" s="47">
        <v>19</v>
      </c>
      <c r="B60" s="41" t="s">
        <v>24</v>
      </c>
      <c r="C60" s="42" t="s">
        <v>23</v>
      </c>
      <c r="D60" s="43">
        <v>40858</v>
      </c>
      <c r="E60" s="44">
        <v>10</v>
      </c>
      <c r="F60" s="45">
        <v>0.7</v>
      </c>
      <c r="G60" s="45">
        <v>0.3</v>
      </c>
      <c r="H60" s="46">
        <v>9</v>
      </c>
    </row>
    <row r="61" spans="1:8">
      <c r="A61" s="47">
        <v>20</v>
      </c>
      <c r="B61" s="41" t="s">
        <v>33</v>
      </c>
      <c r="C61" s="42" t="s">
        <v>18</v>
      </c>
      <c r="D61" s="43">
        <v>40862</v>
      </c>
      <c r="E61" s="44">
        <v>10</v>
      </c>
      <c r="F61" s="45">
        <v>1.075</v>
      </c>
      <c r="G61" s="45"/>
      <c r="H61" s="46">
        <v>8.9250000000000007</v>
      </c>
    </row>
    <row r="62" spans="1:8">
      <c r="A62" s="47">
        <v>21</v>
      </c>
      <c r="B62" s="41" t="s">
        <v>56</v>
      </c>
      <c r="C62" s="42" t="s">
        <v>53</v>
      </c>
      <c r="D62" s="43">
        <v>40789</v>
      </c>
      <c r="E62" s="44">
        <v>10</v>
      </c>
      <c r="F62" s="45">
        <v>1.1000000000000001</v>
      </c>
      <c r="G62" s="45"/>
      <c r="H62" s="46">
        <v>8.9</v>
      </c>
    </row>
    <row r="63" spans="1:8">
      <c r="A63" s="47">
        <v>22</v>
      </c>
      <c r="B63" s="41" t="s">
        <v>34</v>
      </c>
      <c r="C63" s="42" t="s">
        <v>35</v>
      </c>
      <c r="D63" s="43">
        <v>39965</v>
      </c>
      <c r="E63" s="44">
        <v>10</v>
      </c>
      <c r="F63" s="45">
        <v>1.125</v>
      </c>
      <c r="G63" s="45"/>
      <c r="H63" s="46">
        <v>8.875</v>
      </c>
    </row>
    <row r="64" spans="1:8">
      <c r="A64" s="47">
        <v>23</v>
      </c>
      <c r="B64" s="64" t="s">
        <v>52</v>
      </c>
      <c r="C64" s="42" t="s">
        <v>53</v>
      </c>
      <c r="D64" s="79">
        <v>40362</v>
      </c>
      <c r="E64" s="44">
        <v>10</v>
      </c>
      <c r="F64" s="45">
        <v>1.125</v>
      </c>
      <c r="G64" s="45"/>
      <c r="H64" s="46">
        <v>8.875</v>
      </c>
    </row>
    <row r="65" spans="1:8">
      <c r="A65" s="47">
        <v>24</v>
      </c>
      <c r="B65" s="41" t="s">
        <v>22</v>
      </c>
      <c r="C65" s="42" t="s">
        <v>23</v>
      </c>
      <c r="D65" s="43">
        <v>40758</v>
      </c>
      <c r="E65" s="44">
        <v>10</v>
      </c>
      <c r="F65" s="45">
        <v>1.125</v>
      </c>
      <c r="G65" s="45"/>
      <c r="H65" s="46">
        <v>8.875</v>
      </c>
    </row>
    <row r="66" spans="1:8">
      <c r="A66" s="47">
        <v>25</v>
      </c>
      <c r="B66" s="41" t="s">
        <v>44</v>
      </c>
      <c r="C66" s="42" t="s">
        <v>23</v>
      </c>
      <c r="D66" s="43">
        <v>40375</v>
      </c>
      <c r="E66" s="44">
        <v>10</v>
      </c>
      <c r="F66" s="45">
        <v>1.1499999999999999</v>
      </c>
      <c r="G66" s="45"/>
      <c r="H66" s="46">
        <v>8.85</v>
      </c>
    </row>
    <row r="67" spans="1:8">
      <c r="A67" s="47">
        <v>26</v>
      </c>
      <c r="B67" s="41" t="s">
        <v>36</v>
      </c>
      <c r="C67" s="42" t="s">
        <v>26</v>
      </c>
      <c r="D67" s="43">
        <v>40448</v>
      </c>
      <c r="E67" s="44">
        <v>10</v>
      </c>
      <c r="F67" s="45">
        <v>1.1499999999999999</v>
      </c>
      <c r="G67" s="45"/>
      <c r="H67" s="46">
        <v>8.85</v>
      </c>
    </row>
    <row r="68" spans="1:8">
      <c r="A68" s="47">
        <v>27</v>
      </c>
      <c r="B68" s="41" t="s">
        <v>45</v>
      </c>
      <c r="C68" s="42" t="s">
        <v>26</v>
      </c>
      <c r="D68" s="43">
        <v>40357</v>
      </c>
      <c r="E68" s="44">
        <v>10</v>
      </c>
      <c r="F68" s="45">
        <v>1.175</v>
      </c>
      <c r="G68" s="45"/>
      <c r="H68" s="46">
        <v>8.8249999999999993</v>
      </c>
    </row>
    <row r="69" spans="1:8">
      <c r="A69" s="47">
        <v>28</v>
      </c>
      <c r="B69" s="41" t="s">
        <v>58</v>
      </c>
      <c r="C69" s="42" t="s">
        <v>43</v>
      </c>
      <c r="D69" s="43">
        <v>40336</v>
      </c>
      <c r="E69" s="44">
        <v>10</v>
      </c>
      <c r="F69" s="45">
        <v>1.2</v>
      </c>
      <c r="G69" s="45"/>
      <c r="H69" s="46">
        <v>8.8000000000000007</v>
      </c>
    </row>
    <row r="70" spans="1:8">
      <c r="A70" s="47">
        <v>29</v>
      </c>
      <c r="B70" s="41" t="s">
        <v>38</v>
      </c>
      <c r="C70" s="42" t="s">
        <v>39</v>
      </c>
      <c r="D70" s="43">
        <v>40797</v>
      </c>
      <c r="E70" s="44">
        <v>10</v>
      </c>
      <c r="F70" s="45">
        <v>1.2</v>
      </c>
      <c r="G70" s="45"/>
      <c r="H70" s="46">
        <v>8.8000000000000007</v>
      </c>
    </row>
    <row r="71" spans="1:8">
      <c r="A71" s="47">
        <v>30</v>
      </c>
      <c r="B71" s="64" t="s">
        <v>55</v>
      </c>
      <c r="C71" s="42" t="s">
        <v>35</v>
      </c>
      <c r="D71" s="65">
        <v>40699</v>
      </c>
      <c r="E71" s="44">
        <v>10</v>
      </c>
      <c r="F71" s="45">
        <v>1.2749999999999999</v>
      </c>
      <c r="G71" s="45"/>
      <c r="H71" s="46">
        <v>8.7249999999999996</v>
      </c>
    </row>
    <row r="72" spans="1:8">
      <c r="A72" s="47">
        <v>31</v>
      </c>
      <c r="B72" s="64" t="s">
        <v>48</v>
      </c>
      <c r="C72" s="42" t="s">
        <v>49</v>
      </c>
      <c r="D72" s="43">
        <v>40845</v>
      </c>
      <c r="E72" s="44">
        <v>10</v>
      </c>
      <c r="F72" s="45">
        <v>1.35</v>
      </c>
      <c r="G72" s="45"/>
      <c r="H72" s="46">
        <v>8.65</v>
      </c>
    </row>
    <row r="73" spans="1:8">
      <c r="A73" s="47">
        <v>32</v>
      </c>
      <c r="B73" s="64" t="s">
        <v>46</v>
      </c>
      <c r="C73" s="42" t="s">
        <v>47</v>
      </c>
      <c r="D73" s="43">
        <v>40843</v>
      </c>
      <c r="E73" s="44">
        <v>10</v>
      </c>
      <c r="F73" s="45">
        <v>1.45</v>
      </c>
      <c r="G73" s="45">
        <v>0.1</v>
      </c>
      <c r="H73" s="46">
        <v>8.4500000000000011</v>
      </c>
    </row>
    <row r="74" spans="1:8">
      <c r="A74" s="47">
        <v>33</v>
      </c>
      <c r="B74" s="64" t="s">
        <v>57</v>
      </c>
      <c r="C74" s="42" t="s">
        <v>53</v>
      </c>
      <c r="D74" s="65">
        <v>40779</v>
      </c>
      <c r="E74" s="44">
        <v>10</v>
      </c>
      <c r="F74" s="45">
        <v>1.6</v>
      </c>
      <c r="G74" s="45"/>
      <c r="H74" s="46">
        <v>8.4</v>
      </c>
    </row>
    <row r="77" spans="1:8">
      <c r="E77" s="419" t="s">
        <v>4</v>
      </c>
      <c r="F77" s="420"/>
      <c r="G77" s="420"/>
      <c r="H77" s="420"/>
    </row>
    <row r="78" spans="1:8" ht="30">
      <c r="A78" s="16"/>
      <c r="B78" s="23" t="s">
        <v>6</v>
      </c>
      <c r="C78" s="23" t="s">
        <v>7</v>
      </c>
      <c r="D78" s="23" t="s">
        <v>8</v>
      </c>
      <c r="E78" s="24" t="s">
        <v>9</v>
      </c>
      <c r="F78" s="24" t="s">
        <v>10</v>
      </c>
      <c r="G78" s="24" t="s">
        <v>11</v>
      </c>
      <c r="H78" s="24" t="s">
        <v>13</v>
      </c>
    </row>
    <row r="79" spans="1:8">
      <c r="A79" s="39">
        <v>1</v>
      </c>
      <c r="B79" s="31" t="s">
        <v>22</v>
      </c>
      <c r="C79" s="32" t="s">
        <v>23</v>
      </c>
      <c r="D79" s="33">
        <v>40758</v>
      </c>
      <c r="E79" s="34">
        <v>10</v>
      </c>
      <c r="F79" s="35">
        <v>0.42499999999999999</v>
      </c>
      <c r="G79" s="35"/>
      <c r="H79" s="36">
        <v>9.5749999999999993</v>
      </c>
    </row>
    <row r="80" spans="1:8">
      <c r="A80" s="39">
        <v>2</v>
      </c>
      <c r="B80" s="31" t="s">
        <v>33</v>
      </c>
      <c r="C80" s="32" t="s">
        <v>18</v>
      </c>
      <c r="D80" s="33">
        <v>40862</v>
      </c>
      <c r="E80" s="34">
        <v>10</v>
      </c>
      <c r="F80" s="35">
        <v>0.57499999999999996</v>
      </c>
      <c r="G80" s="35"/>
      <c r="H80" s="36">
        <v>9.4250000000000007</v>
      </c>
    </row>
    <row r="81" spans="1:8">
      <c r="A81" s="39">
        <v>3</v>
      </c>
      <c r="B81" s="31" t="s">
        <v>24</v>
      </c>
      <c r="C81" s="32" t="s">
        <v>23</v>
      </c>
      <c r="D81" s="33">
        <v>40858</v>
      </c>
      <c r="E81" s="34">
        <v>10</v>
      </c>
      <c r="F81" s="35">
        <v>0.65</v>
      </c>
      <c r="G81" s="35"/>
      <c r="H81" s="36">
        <v>9.35</v>
      </c>
    </row>
    <row r="82" spans="1:8">
      <c r="A82" s="39">
        <v>4</v>
      </c>
      <c r="B82" s="31" t="s">
        <v>37</v>
      </c>
      <c r="C82" s="32" t="s">
        <v>23</v>
      </c>
      <c r="D82" s="33">
        <v>40593</v>
      </c>
      <c r="E82" s="34">
        <v>10</v>
      </c>
      <c r="F82" s="35">
        <v>0.7</v>
      </c>
      <c r="G82" s="35"/>
      <c r="H82" s="36">
        <v>9.3000000000000007</v>
      </c>
    </row>
    <row r="83" spans="1:8">
      <c r="A83" s="39">
        <v>5</v>
      </c>
      <c r="B83" s="31" t="s">
        <v>17</v>
      </c>
      <c r="C83" s="32" t="s">
        <v>18</v>
      </c>
      <c r="D83" s="33">
        <v>40360</v>
      </c>
      <c r="E83" s="34">
        <v>10</v>
      </c>
      <c r="F83" s="35">
        <v>0.75</v>
      </c>
      <c r="G83" s="35"/>
      <c r="H83" s="36">
        <v>9.25</v>
      </c>
    </row>
    <row r="84" spans="1:8">
      <c r="A84" s="47">
        <v>6</v>
      </c>
      <c r="B84" s="64" t="s">
        <v>40</v>
      </c>
      <c r="C84" s="42" t="s">
        <v>39</v>
      </c>
      <c r="D84" s="65">
        <v>40801</v>
      </c>
      <c r="E84" s="44">
        <v>10</v>
      </c>
      <c r="F84" s="45">
        <v>0.85</v>
      </c>
      <c r="G84" s="45"/>
      <c r="H84" s="46">
        <v>9.15</v>
      </c>
    </row>
    <row r="85" spans="1:8">
      <c r="A85" s="47">
        <v>7</v>
      </c>
      <c r="B85" s="64" t="s">
        <v>31</v>
      </c>
      <c r="C85" s="42" t="s">
        <v>18</v>
      </c>
      <c r="D85" s="65">
        <v>40858</v>
      </c>
      <c r="E85" s="44">
        <v>10</v>
      </c>
      <c r="F85" s="45">
        <v>0.875</v>
      </c>
      <c r="G85" s="45"/>
      <c r="H85" s="46">
        <v>9.125</v>
      </c>
    </row>
    <row r="86" spans="1:8">
      <c r="A86" s="47">
        <v>8</v>
      </c>
      <c r="B86" s="41" t="s">
        <v>34</v>
      </c>
      <c r="C86" s="42" t="s">
        <v>35</v>
      </c>
      <c r="D86" s="43">
        <v>39965</v>
      </c>
      <c r="E86" s="44">
        <v>10</v>
      </c>
      <c r="F86" s="45">
        <v>0.9</v>
      </c>
      <c r="G86" s="45"/>
      <c r="H86" s="46">
        <v>9.1</v>
      </c>
    </row>
    <row r="87" spans="1:8">
      <c r="A87" s="47">
        <v>9</v>
      </c>
      <c r="B87" s="41" t="s">
        <v>58</v>
      </c>
      <c r="C87" s="42" t="s">
        <v>43</v>
      </c>
      <c r="D87" s="43">
        <v>40336</v>
      </c>
      <c r="E87" s="44">
        <v>10</v>
      </c>
      <c r="F87" s="45">
        <v>0.9</v>
      </c>
      <c r="G87" s="45"/>
      <c r="H87" s="46">
        <v>9.1</v>
      </c>
    </row>
    <row r="88" spans="1:8" ht="15.75" thickBot="1">
      <c r="A88" s="56">
        <v>10</v>
      </c>
      <c r="B88" s="82" t="s">
        <v>27</v>
      </c>
      <c r="C88" s="68" t="s">
        <v>23</v>
      </c>
      <c r="D88" s="83">
        <v>40350</v>
      </c>
      <c r="E88" s="70">
        <v>10</v>
      </c>
      <c r="F88" s="71">
        <v>0.9</v>
      </c>
      <c r="G88" s="71"/>
      <c r="H88" s="72">
        <v>9.1</v>
      </c>
    </row>
    <row r="89" spans="1:8">
      <c r="A89" s="48">
        <v>11</v>
      </c>
      <c r="B89" s="80" t="s">
        <v>19</v>
      </c>
      <c r="C89" s="74" t="s">
        <v>18</v>
      </c>
      <c r="D89" s="81">
        <v>40706</v>
      </c>
      <c r="E89" s="76">
        <v>10</v>
      </c>
      <c r="F89" s="77">
        <v>0.9</v>
      </c>
      <c r="G89" s="77"/>
      <c r="H89" s="78">
        <v>9.1</v>
      </c>
    </row>
    <row r="90" spans="1:8">
      <c r="A90" s="47">
        <v>12</v>
      </c>
      <c r="B90" s="41" t="s">
        <v>28</v>
      </c>
      <c r="C90" s="42" t="s">
        <v>26</v>
      </c>
      <c r="D90" s="43">
        <v>40773</v>
      </c>
      <c r="E90" s="44">
        <v>10</v>
      </c>
      <c r="F90" s="45">
        <v>0.9</v>
      </c>
      <c r="G90" s="45"/>
      <c r="H90" s="46">
        <v>9.1</v>
      </c>
    </row>
    <row r="91" spans="1:8">
      <c r="A91" s="47">
        <v>13</v>
      </c>
      <c r="B91" s="64" t="s">
        <v>32</v>
      </c>
      <c r="C91" s="42" t="s">
        <v>21</v>
      </c>
      <c r="D91" s="43">
        <v>40494</v>
      </c>
      <c r="E91" s="44">
        <v>10</v>
      </c>
      <c r="F91" s="45">
        <v>0.95</v>
      </c>
      <c r="G91" s="45"/>
      <c r="H91" s="46">
        <v>9.0500000000000007</v>
      </c>
    </row>
    <row r="92" spans="1:8">
      <c r="A92" s="47">
        <v>14</v>
      </c>
      <c r="B92" s="41" t="s">
        <v>30</v>
      </c>
      <c r="C92" s="42" t="s">
        <v>18</v>
      </c>
      <c r="D92" s="66">
        <v>40016</v>
      </c>
      <c r="E92" s="44">
        <v>10</v>
      </c>
      <c r="F92" s="45">
        <v>1</v>
      </c>
      <c r="G92" s="45"/>
      <c r="H92" s="46">
        <v>9</v>
      </c>
    </row>
    <row r="93" spans="1:8">
      <c r="A93" s="47">
        <v>15</v>
      </c>
      <c r="B93" s="64" t="s">
        <v>20</v>
      </c>
      <c r="C93" s="42" t="s">
        <v>21</v>
      </c>
      <c r="D93" s="43">
        <v>40720</v>
      </c>
      <c r="E93" s="44">
        <v>10</v>
      </c>
      <c r="F93" s="45">
        <v>1</v>
      </c>
      <c r="G93" s="45"/>
      <c r="H93" s="46">
        <v>9</v>
      </c>
    </row>
    <row r="94" spans="1:8">
      <c r="A94" s="47">
        <v>16</v>
      </c>
      <c r="B94" s="41" t="s">
        <v>38</v>
      </c>
      <c r="C94" s="42" t="s">
        <v>39</v>
      </c>
      <c r="D94" s="43">
        <v>40797</v>
      </c>
      <c r="E94" s="44">
        <v>10</v>
      </c>
      <c r="F94" s="45">
        <v>1</v>
      </c>
      <c r="G94" s="45"/>
      <c r="H94" s="46">
        <v>9</v>
      </c>
    </row>
    <row r="95" spans="1:8">
      <c r="A95" s="47">
        <v>17</v>
      </c>
      <c r="B95" s="64" t="s">
        <v>46</v>
      </c>
      <c r="C95" s="42" t="s">
        <v>47</v>
      </c>
      <c r="D95" s="43">
        <v>40843</v>
      </c>
      <c r="E95" s="44">
        <v>10</v>
      </c>
      <c r="F95" s="45">
        <v>1</v>
      </c>
      <c r="G95" s="45"/>
      <c r="H95" s="46">
        <v>9</v>
      </c>
    </row>
    <row r="96" spans="1:8">
      <c r="A96" s="47">
        <v>18</v>
      </c>
      <c r="B96" s="41" t="s">
        <v>44</v>
      </c>
      <c r="C96" s="42" t="s">
        <v>23</v>
      </c>
      <c r="D96" s="43">
        <v>40375</v>
      </c>
      <c r="E96" s="44">
        <v>10</v>
      </c>
      <c r="F96" s="45">
        <v>1.05</v>
      </c>
      <c r="G96" s="45"/>
      <c r="H96" s="46">
        <v>8.9499999999999993</v>
      </c>
    </row>
    <row r="97" spans="1:8">
      <c r="A97" s="47">
        <v>19</v>
      </c>
      <c r="B97" s="64" t="s">
        <v>29</v>
      </c>
      <c r="C97" s="42" t="s">
        <v>21</v>
      </c>
      <c r="D97" s="43">
        <v>40427</v>
      </c>
      <c r="E97" s="44">
        <v>10</v>
      </c>
      <c r="F97" s="45">
        <v>1.05</v>
      </c>
      <c r="G97" s="45"/>
      <c r="H97" s="46">
        <v>8.9499999999999993</v>
      </c>
    </row>
    <row r="98" spans="1:8">
      <c r="A98" s="47">
        <v>20</v>
      </c>
      <c r="B98" s="41" t="s">
        <v>45</v>
      </c>
      <c r="C98" s="42" t="s">
        <v>26</v>
      </c>
      <c r="D98" s="43">
        <v>40357</v>
      </c>
      <c r="E98" s="44">
        <v>10</v>
      </c>
      <c r="F98" s="45">
        <v>1.1000000000000001</v>
      </c>
      <c r="G98" s="45"/>
      <c r="H98" s="46">
        <v>8.9</v>
      </c>
    </row>
    <row r="99" spans="1:8">
      <c r="A99" s="47">
        <v>21</v>
      </c>
      <c r="B99" s="41" t="s">
        <v>36</v>
      </c>
      <c r="C99" s="42" t="s">
        <v>26</v>
      </c>
      <c r="D99" s="43">
        <v>40448</v>
      </c>
      <c r="E99" s="44">
        <v>10</v>
      </c>
      <c r="F99" s="45">
        <v>0.8</v>
      </c>
      <c r="G99" s="45">
        <v>0.3</v>
      </c>
      <c r="H99" s="46">
        <v>8.8999999999999986</v>
      </c>
    </row>
    <row r="100" spans="1:8">
      <c r="A100" s="47">
        <v>22</v>
      </c>
      <c r="B100" s="41" t="s">
        <v>25</v>
      </c>
      <c r="C100" s="42" t="s">
        <v>26</v>
      </c>
      <c r="D100" s="43">
        <v>40233</v>
      </c>
      <c r="E100" s="44">
        <v>10</v>
      </c>
      <c r="F100" s="45">
        <v>1.1499999999999999</v>
      </c>
      <c r="G100" s="45">
        <v>0.1</v>
      </c>
      <c r="H100" s="46">
        <v>8.75</v>
      </c>
    </row>
    <row r="101" spans="1:8">
      <c r="A101" s="47">
        <v>23</v>
      </c>
      <c r="B101" s="64" t="s">
        <v>48</v>
      </c>
      <c r="C101" s="42" t="s">
        <v>49</v>
      </c>
      <c r="D101" s="43">
        <v>40845</v>
      </c>
      <c r="E101" s="44">
        <v>10</v>
      </c>
      <c r="F101" s="45">
        <v>1.3</v>
      </c>
      <c r="G101" s="45"/>
      <c r="H101" s="46">
        <v>8.6999999999999993</v>
      </c>
    </row>
    <row r="102" spans="1:8">
      <c r="A102" s="47">
        <v>24</v>
      </c>
      <c r="B102" s="64" t="s">
        <v>55</v>
      </c>
      <c r="C102" s="42" t="s">
        <v>35</v>
      </c>
      <c r="D102" s="65">
        <v>40699</v>
      </c>
      <c r="E102" s="44">
        <v>10</v>
      </c>
      <c r="F102" s="45">
        <v>1.325</v>
      </c>
      <c r="G102" s="45"/>
      <c r="H102" s="46">
        <v>8.6750000000000007</v>
      </c>
    </row>
    <row r="103" spans="1:8">
      <c r="A103" s="47">
        <v>25</v>
      </c>
      <c r="B103" s="64" t="s">
        <v>42</v>
      </c>
      <c r="C103" s="42" t="s">
        <v>43</v>
      </c>
      <c r="D103" s="43">
        <v>40210</v>
      </c>
      <c r="E103" s="44">
        <v>10</v>
      </c>
      <c r="F103" s="45">
        <v>1.4</v>
      </c>
      <c r="G103" s="45"/>
      <c r="H103" s="46">
        <v>8.6</v>
      </c>
    </row>
    <row r="104" spans="1:8">
      <c r="A104" s="47">
        <v>26</v>
      </c>
      <c r="B104" s="41" t="s">
        <v>56</v>
      </c>
      <c r="C104" s="42" t="s">
        <v>53</v>
      </c>
      <c r="D104" s="43">
        <v>40789</v>
      </c>
      <c r="E104" s="44">
        <v>10</v>
      </c>
      <c r="F104" s="45">
        <v>1.45</v>
      </c>
      <c r="G104" s="45"/>
      <c r="H104" s="46">
        <v>8.5500000000000007</v>
      </c>
    </row>
    <row r="105" spans="1:8">
      <c r="A105" s="47">
        <v>27</v>
      </c>
      <c r="B105" s="64" t="s">
        <v>50</v>
      </c>
      <c r="C105" s="42" t="s">
        <v>21</v>
      </c>
      <c r="D105" s="43">
        <v>40697</v>
      </c>
      <c r="E105" s="44">
        <v>10</v>
      </c>
      <c r="F105" s="45">
        <v>1.5</v>
      </c>
      <c r="G105" s="45"/>
      <c r="H105" s="46">
        <v>8.5</v>
      </c>
    </row>
    <row r="106" spans="1:8">
      <c r="A106" s="47">
        <v>28</v>
      </c>
      <c r="B106" s="64" t="s">
        <v>41</v>
      </c>
      <c r="C106" s="42" t="s">
        <v>18</v>
      </c>
      <c r="D106" s="65">
        <v>40858</v>
      </c>
      <c r="E106" s="44">
        <v>10</v>
      </c>
      <c r="F106" s="45">
        <v>1.5</v>
      </c>
      <c r="G106" s="45"/>
      <c r="H106" s="46">
        <v>8.5</v>
      </c>
    </row>
    <row r="107" spans="1:8">
      <c r="A107" s="47">
        <v>29</v>
      </c>
      <c r="B107" s="64" t="s">
        <v>59</v>
      </c>
      <c r="C107" s="42" t="s">
        <v>21</v>
      </c>
      <c r="D107" s="43">
        <v>39894</v>
      </c>
      <c r="E107" s="44">
        <v>10</v>
      </c>
      <c r="F107" s="45">
        <v>1.55</v>
      </c>
      <c r="G107" s="45"/>
      <c r="H107" s="46">
        <v>8.4499999999999993</v>
      </c>
    </row>
    <row r="108" spans="1:8">
      <c r="A108" s="47">
        <v>30</v>
      </c>
      <c r="B108" s="64" t="s">
        <v>51</v>
      </c>
      <c r="C108" s="42" t="s">
        <v>21</v>
      </c>
      <c r="D108" s="43">
        <v>40543</v>
      </c>
      <c r="E108" s="44">
        <v>10</v>
      </c>
      <c r="F108" s="45">
        <v>1.65</v>
      </c>
      <c r="G108" s="45"/>
      <c r="H108" s="46">
        <v>8.35</v>
      </c>
    </row>
    <row r="109" spans="1:8">
      <c r="A109" s="47">
        <v>31</v>
      </c>
      <c r="B109" s="64" t="s">
        <v>52</v>
      </c>
      <c r="C109" s="42" t="s">
        <v>53</v>
      </c>
      <c r="D109" s="79">
        <v>40362</v>
      </c>
      <c r="E109" s="44">
        <v>10</v>
      </c>
      <c r="F109" s="45">
        <v>1.7</v>
      </c>
      <c r="G109" s="45"/>
      <c r="H109" s="46">
        <v>8.3000000000000007</v>
      </c>
    </row>
    <row r="110" spans="1:8">
      <c r="A110" s="47">
        <v>32</v>
      </c>
      <c r="B110" s="64" t="s">
        <v>57</v>
      </c>
      <c r="C110" s="42" t="s">
        <v>53</v>
      </c>
      <c r="D110" s="65">
        <v>40779</v>
      </c>
      <c r="E110" s="44">
        <v>10</v>
      </c>
      <c r="F110" s="45">
        <v>1.6</v>
      </c>
      <c r="G110" s="45">
        <v>0.3</v>
      </c>
      <c r="H110" s="46">
        <v>8.1</v>
      </c>
    </row>
    <row r="111" spans="1:8">
      <c r="A111" s="47">
        <v>33</v>
      </c>
      <c r="B111" s="41" t="s">
        <v>54</v>
      </c>
      <c r="C111" s="42" t="s">
        <v>53</v>
      </c>
      <c r="D111" s="43">
        <v>40725</v>
      </c>
      <c r="E111" s="44">
        <v>10</v>
      </c>
      <c r="F111" s="45">
        <v>2.15</v>
      </c>
      <c r="G111" s="45"/>
      <c r="H111" s="46">
        <v>7.85</v>
      </c>
    </row>
    <row r="114" spans="1:8">
      <c r="E114" s="421" t="s">
        <v>5</v>
      </c>
      <c r="F114" s="421"/>
      <c r="G114" s="421"/>
      <c r="H114" s="421"/>
    </row>
    <row r="115" spans="1:8" ht="30">
      <c r="A115" s="16"/>
      <c r="B115" s="23" t="s">
        <v>6</v>
      </c>
      <c r="C115" s="23" t="s">
        <v>7</v>
      </c>
      <c r="D115" s="23" t="s">
        <v>8</v>
      </c>
      <c r="E115" s="27" t="s">
        <v>9</v>
      </c>
      <c r="F115" s="27" t="s">
        <v>14</v>
      </c>
      <c r="G115" s="27" t="s">
        <v>11</v>
      </c>
      <c r="H115" s="27" t="s">
        <v>15</v>
      </c>
    </row>
    <row r="116" spans="1:8">
      <c r="A116" s="39">
        <v>1</v>
      </c>
      <c r="B116" s="31" t="s">
        <v>25</v>
      </c>
      <c r="C116" s="32" t="s">
        <v>26</v>
      </c>
      <c r="D116" s="33">
        <v>40233</v>
      </c>
      <c r="E116" s="34">
        <v>10</v>
      </c>
      <c r="F116" s="35">
        <v>0.35</v>
      </c>
      <c r="G116" s="35"/>
      <c r="H116" s="36">
        <v>9.65</v>
      </c>
    </row>
    <row r="117" spans="1:8">
      <c r="A117" s="39">
        <v>2</v>
      </c>
      <c r="B117" s="37" t="s">
        <v>32</v>
      </c>
      <c r="C117" s="32" t="s">
        <v>21</v>
      </c>
      <c r="D117" s="33">
        <v>40494</v>
      </c>
      <c r="E117" s="34">
        <v>10</v>
      </c>
      <c r="F117" s="35">
        <v>0.6</v>
      </c>
      <c r="G117" s="35"/>
      <c r="H117" s="36">
        <v>9.4</v>
      </c>
    </row>
    <row r="118" spans="1:8">
      <c r="A118" s="39">
        <v>3</v>
      </c>
      <c r="B118" s="31" t="s">
        <v>33</v>
      </c>
      <c r="C118" s="32" t="s">
        <v>18</v>
      </c>
      <c r="D118" s="33">
        <v>40862</v>
      </c>
      <c r="E118" s="34">
        <v>10</v>
      </c>
      <c r="F118" s="35">
        <v>0.6</v>
      </c>
      <c r="G118" s="35"/>
      <c r="H118" s="36">
        <v>9.4</v>
      </c>
    </row>
    <row r="119" spans="1:8">
      <c r="A119" s="39">
        <v>4</v>
      </c>
      <c r="B119" s="37" t="s">
        <v>50</v>
      </c>
      <c r="C119" s="32" t="s">
        <v>21</v>
      </c>
      <c r="D119" s="33">
        <v>40697</v>
      </c>
      <c r="E119" s="34">
        <v>10</v>
      </c>
      <c r="F119" s="35">
        <v>0.65</v>
      </c>
      <c r="G119" s="35"/>
      <c r="H119" s="36">
        <v>9.35</v>
      </c>
    </row>
    <row r="120" spans="1:8">
      <c r="A120" s="39">
        <v>5</v>
      </c>
      <c r="B120" s="37" t="s">
        <v>19</v>
      </c>
      <c r="C120" s="32" t="s">
        <v>18</v>
      </c>
      <c r="D120" s="38">
        <v>40706</v>
      </c>
      <c r="E120" s="34">
        <v>10</v>
      </c>
      <c r="F120" s="35">
        <v>0.65</v>
      </c>
      <c r="G120" s="35"/>
      <c r="H120" s="36">
        <v>9.35</v>
      </c>
    </row>
    <row r="121" spans="1:8">
      <c r="A121" s="47">
        <v>6</v>
      </c>
      <c r="B121" s="41" t="s">
        <v>17</v>
      </c>
      <c r="C121" s="42" t="s">
        <v>18</v>
      </c>
      <c r="D121" s="43">
        <v>40360</v>
      </c>
      <c r="E121" s="44">
        <v>10</v>
      </c>
      <c r="F121" s="45">
        <v>0.7</v>
      </c>
      <c r="G121" s="45"/>
      <c r="H121" s="46">
        <v>9.3000000000000007</v>
      </c>
    </row>
    <row r="122" spans="1:8">
      <c r="A122" s="47">
        <v>7</v>
      </c>
      <c r="B122" s="64" t="s">
        <v>51</v>
      </c>
      <c r="C122" s="42" t="s">
        <v>21</v>
      </c>
      <c r="D122" s="43">
        <v>40543</v>
      </c>
      <c r="E122" s="44">
        <v>10</v>
      </c>
      <c r="F122" s="45">
        <v>0.7</v>
      </c>
      <c r="G122" s="45"/>
      <c r="H122" s="46">
        <v>9.3000000000000007</v>
      </c>
    </row>
    <row r="123" spans="1:8">
      <c r="A123" s="47">
        <v>8</v>
      </c>
      <c r="B123" s="41" t="s">
        <v>54</v>
      </c>
      <c r="C123" s="42" t="s">
        <v>53</v>
      </c>
      <c r="D123" s="43">
        <v>40725</v>
      </c>
      <c r="E123" s="44">
        <v>10</v>
      </c>
      <c r="F123" s="45">
        <v>0.7</v>
      </c>
      <c r="G123" s="45"/>
      <c r="H123" s="46">
        <v>9.3000000000000007</v>
      </c>
    </row>
    <row r="124" spans="1:8">
      <c r="A124" s="47">
        <v>9</v>
      </c>
      <c r="B124" s="64" t="s">
        <v>29</v>
      </c>
      <c r="C124" s="42" t="s">
        <v>21</v>
      </c>
      <c r="D124" s="43">
        <v>40427</v>
      </c>
      <c r="E124" s="44">
        <v>10</v>
      </c>
      <c r="F124" s="45">
        <v>0.75</v>
      </c>
      <c r="G124" s="45"/>
      <c r="H124" s="46">
        <v>9.25</v>
      </c>
    </row>
    <row r="125" spans="1:8" ht="15.75" thickBot="1">
      <c r="A125" s="56">
        <v>10</v>
      </c>
      <c r="B125" s="82" t="s">
        <v>41</v>
      </c>
      <c r="C125" s="68" t="s">
        <v>18</v>
      </c>
      <c r="D125" s="83">
        <v>40858</v>
      </c>
      <c r="E125" s="70">
        <v>10</v>
      </c>
      <c r="F125" s="71">
        <v>0.75</v>
      </c>
      <c r="G125" s="71"/>
      <c r="H125" s="72">
        <v>9.25</v>
      </c>
    </row>
    <row r="126" spans="1:8">
      <c r="A126" s="48">
        <v>11</v>
      </c>
      <c r="B126" s="80" t="s">
        <v>27</v>
      </c>
      <c r="C126" s="74" t="s">
        <v>23</v>
      </c>
      <c r="D126" s="81">
        <v>40350</v>
      </c>
      <c r="E126" s="76">
        <v>10</v>
      </c>
      <c r="F126" s="77">
        <v>0.8</v>
      </c>
      <c r="G126" s="77"/>
      <c r="H126" s="78">
        <v>9.1999999999999993</v>
      </c>
    </row>
    <row r="127" spans="1:8">
      <c r="A127" s="47">
        <v>12</v>
      </c>
      <c r="B127" s="64" t="s">
        <v>20</v>
      </c>
      <c r="C127" s="42" t="s">
        <v>21</v>
      </c>
      <c r="D127" s="43">
        <v>40720</v>
      </c>
      <c r="E127" s="44">
        <v>10</v>
      </c>
      <c r="F127" s="45">
        <v>0.8</v>
      </c>
      <c r="G127" s="45"/>
      <c r="H127" s="46">
        <v>9.1999999999999993</v>
      </c>
    </row>
    <row r="128" spans="1:8">
      <c r="A128" s="47">
        <v>13</v>
      </c>
      <c r="B128" s="41" t="s">
        <v>58</v>
      </c>
      <c r="C128" s="42" t="s">
        <v>43</v>
      </c>
      <c r="D128" s="43">
        <v>40336</v>
      </c>
      <c r="E128" s="44">
        <v>10</v>
      </c>
      <c r="F128" s="45">
        <v>0.85</v>
      </c>
      <c r="G128" s="45"/>
      <c r="H128" s="46">
        <v>9.15</v>
      </c>
    </row>
    <row r="129" spans="1:8">
      <c r="A129" s="47">
        <v>14</v>
      </c>
      <c r="B129" s="41" t="s">
        <v>22</v>
      </c>
      <c r="C129" s="42" t="s">
        <v>23</v>
      </c>
      <c r="D129" s="43">
        <v>40758</v>
      </c>
      <c r="E129" s="44">
        <v>10</v>
      </c>
      <c r="F129" s="45">
        <v>0.85</v>
      </c>
      <c r="G129" s="45"/>
      <c r="H129" s="46">
        <v>9.15</v>
      </c>
    </row>
    <row r="130" spans="1:8">
      <c r="A130" s="47">
        <v>15</v>
      </c>
      <c r="B130" s="41" t="s">
        <v>24</v>
      </c>
      <c r="C130" s="42" t="s">
        <v>23</v>
      </c>
      <c r="D130" s="43">
        <v>40858</v>
      </c>
      <c r="E130" s="44">
        <v>10</v>
      </c>
      <c r="F130" s="45">
        <v>0.85</v>
      </c>
      <c r="G130" s="45"/>
      <c r="H130" s="46">
        <v>9.15</v>
      </c>
    </row>
    <row r="131" spans="1:8">
      <c r="A131" s="47">
        <v>16</v>
      </c>
      <c r="B131" s="64" t="s">
        <v>59</v>
      </c>
      <c r="C131" s="42" t="s">
        <v>21</v>
      </c>
      <c r="D131" s="43">
        <v>39894</v>
      </c>
      <c r="E131" s="44">
        <v>10</v>
      </c>
      <c r="F131" s="45">
        <v>0.9</v>
      </c>
      <c r="G131" s="45"/>
      <c r="H131" s="46">
        <v>9.1</v>
      </c>
    </row>
    <row r="132" spans="1:8">
      <c r="A132" s="47">
        <v>17</v>
      </c>
      <c r="B132" s="41" t="s">
        <v>30</v>
      </c>
      <c r="C132" s="42" t="s">
        <v>18</v>
      </c>
      <c r="D132" s="66">
        <v>40016</v>
      </c>
      <c r="E132" s="44">
        <v>10</v>
      </c>
      <c r="F132" s="45">
        <v>0.9</v>
      </c>
      <c r="G132" s="45"/>
      <c r="H132" s="46">
        <v>9.1</v>
      </c>
    </row>
    <row r="133" spans="1:8">
      <c r="A133" s="47">
        <v>18</v>
      </c>
      <c r="B133" s="64" t="s">
        <v>31</v>
      </c>
      <c r="C133" s="42" t="s">
        <v>18</v>
      </c>
      <c r="D133" s="65">
        <v>40858</v>
      </c>
      <c r="E133" s="44">
        <v>10</v>
      </c>
      <c r="F133" s="45">
        <v>0.95</v>
      </c>
      <c r="G133" s="45"/>
      <c r="H133" s="46">
        <v>9.0500000000000007</v>
      </c>
    </row>
    <row r="134" spans="1:8">
      <c r="A134" s="47">
        <v>19</v>
      </c>
      <c r="B134" s="41" t="s">
        <v>36</v>
      </c>
      <c r="C134" s="42" t="s">
        <v>26</v>
      </c>
      <c r="D134" s="43">
        <v>40448</v>
      </c>
      <c r="E134" s="44">
        <v>10</v>
      </c>
      <c r="F134" s="45">
        <v>1</v>
      </c>
      <c r="G134" s="45"/>
      <c r="H134" s="46">
        <v>9</v>
      </c>
    </row>
    <row r="135" spans="1:8">
      <c r="A135" s="47">
        <v>20</v>
      </c>
      <c r="B135" s="41" t="s">
        <v>44</v>
      </c>
      <c r="C135" s="42" t="s">
        <v>23</v>
      </c>
      <c r="D135" s="43">
        <v>40375</v>
      </c>
      <c r="E135" s="44">
        <v>10</v>
      </c>
      <c r="F135" s="45">
        <v>1.05</v>
      </c>
      <c r="G135" s="45"/>
      <c r="H135" s="46">
        <v>8.9499999999999993</v>
      </c>
    </row>
    <row r="136" spans="1:8">
      <c r="A136" s="47">
        <v>21</v>
      </c>
      <c r="B136" s="64" t="s">
        <v>42</v>
      </c>
      <c r="C136" s="42" t="s">
        <v>43</v>
      </c>
      <c r="D136" s="43">
        <v>40210</v>
      </c>
      <c r="E136" s="44">
        <v>10</v>
      </c>
      <c r="F136" s="45">
        <v>1.1000000000000001</v>
      </c>
      <c r="G136" s="45"/>
      <c r="H136" s="46">
        <v>8.9</v>
      </c>
    </row>
    <row r="137" spans="1:8">
      <c r="A137" s="47">
        <v>22</v>
      </c>
      <c r="B137" s="41" t="s">
        <v>28</v>
      </c>
      <c r="C137" s="42" t="s">
        <v>26</v>
      </c>
      <c r="D137" s="43">
        <v>40773</v>
      </c>
      <c r="E137" s="44">
        <v>10</v>
      </c>
      <c r="F137" s="45">
        <v>1.1000000000000001</v>
      </c>
      <c r="G137" s="45"/>
      <c r="H137" s="46">
        <v>8.9</v>
      </c>
    </row>
    <row r="138" spans="1:8">
      <c r="A138" s="47">
        <v>23</v>
      </c>
      <c r="B138" s="41" t="s">
        <v>34</v>
      </c>
      <c r="C138" s="42" t="s">
        <v>35</v>
      </c>
      <c r="D138" s="43">
        <v>39965</v>
      </c>
      <c r="E138" s="44">
        <v>9.5</v>
      </c>
      <c r="F138" s="45">
        <v>0.65</v>
      </c>
      <c r="G138" s="45"/>
      <c r="H138" s="46">
        <v>8.85</v>
      </c>
    </row>
    <row r="139" spans="1:8">
      <c r="A139" s="47">
        <v>24</v>
      </c>
      <c r="B139" s="41" t="s">
        <v>37</v>
      </c>
      <c r="C139" s="42" t="s">
        <v>23</v>
      </c>
      <c r="D139" s="43">
        <v>40593</v>
      </c>
      <c r="E139" s="44">
        <v>10</v>
      </c>
      <c r="F139" s="45">
        <v>1.1499999999999999</v>
      </c>
      <c r="G139" s="45"/>
      <c r="H139" s="46">
        <v>8.85</v>
      </c>
    </row>
    <row r="140" spans="1:8">
      <c r="A140" s="47">
        <v>25</v>
      </c>
      <c r="B140" s="64" t="s">
        <v>46</v>
      </c>
      <c r="C140" s="42" t="s">
        <v>47</v>
      </c>
      <c r="D140" s="43">
        <v>40843</v>
      </c>
      <c r="E140" s="44">
        <v>10</v>
      </c>
      <c r="F140" s="45">
        <v>1.1499999999999999</v>
      </c>
      <c r="G140" s="45"/>
      <c r="H140" s="46">
        <v>8.85</v>
      </c>
    </row>
    <row r="141" spans="1:8">
      <c r="A141" s="47">
        <v>26</v>
      </c>
      <c r="B141" s="41" t="s">
        <v>38</v>
      </c>
      <c r="C141" s="42" t="s">
        <v>39</v>
      </c>
      <c r="D141" s="43">
        <v>40797</v>
      </c>
      <c r="E141" s="44">
        <v>9.5</v>
      </c>
      <c r="F141" s="45">
        <v>0.7</v>
      </c>
      <c r="G141" s="45"/>
      <c r="H141" s="46">
        <v>8.8000000000000007</v>
      </c>
    </row>
    <row r="142" spans="1:8">
      <c r="A142" s="47">
        <v>27</v>
      </c>
      <c r="B142" s="64" t="s">
        <v>48</v>
      </c>
      <c r="C142" s="42" t="s">
        <v>49</v>
      </c>
      <c r="D142" s="43">
        <v>40845</v>
      </c>
      <c r="E142" s="44">
        <v>9.5</v>
      </c>
      <c r="F142" s="45">
        <v>0.75</v>
      </c>
      <c r="G142" s="45"/>
      <c r="H142" s="46">
        <v>8.75</v>
      </c>
    </row>
    <row r="143" spans="1:8">
      <c r="A143" s="47">
        <v>28</v>
      </c>
      <c r="B143" s="41" t="s">
        <v>45</v>
      </c>
      <c r="C143" s="42" t="s">
        <v>26</v>
      </c>
      <c r="D143" s="43">
        <v>40357</v>
      </c>
      <c r="E143" s="44">
        <v>10</v>
      </c>
      <c r="F143" s="45">
        <v>1.35</v>
      </c>
      <c r="G143" s="45"/>
      <c r="H143" s="46">
        <v>8.65</v>
      </c>
    </row>
    <row r="144" spans="1:8">
      <c r="A144" s="47">
        <v>29</v>
      </c>
      <c r="B144" s="64" t="s">
        <v>52</v>
      </c>
      <c r="C144" s="42" t="s">
        <v>53</v>
      </c>
      <c r="D144" s="79">
        <v>40362</v>
      </c>
      <c r="E144" s="44">
        <v>9.5</v>
      </c>
      <c r="F144" s="45">
        <v>1.1000000000000001</v>
      </c>
      <c r="G144" s="45"/>
      <c r="H144" s="46">
        <v>8.4</v>
      </c>
    </row>
    <row r="145" spans="1:8">
      <c r="A145" s="47">
        <v>30</v>
      </c>
      <c r="B145" s="64" t="s">
        <v>40</v>
      </c>
      <c r="C145" s="42" t="s">
        <v>39</v>
      </c>
      <c r="D145" s="65">
        <v>40801</v>
      </c>
      <c r="E145" s="44">
        <v>9.5</v>
      </c>
      <c r="F145" s="45">
        <v>1.1000000000000001</v>
      </c>
      <c r="G145" s="45"/>
      <c r="H145" s="46">
        <v>8.4</v>
      </c>
    </row>
    <row r="146" spans="1:8">
      <c r="A146" s="47">
        <v>31</v>
      </c>
      <c r="B146" s="64" t="s">
        <v>55</v>
      </c>
      <c r="C146" s="42" t="s">
        <v>35</v>
      </c>
      <c r="D146" s="65">
        <v>40699</v>
      </c>
      <c r="E146" s="44">
        <v>9</v>
      </c>
      <c r="F146" s="45">
        <v>0.7</v>
      </c>
      <c r="G146" s="45"/>
      <c r="H146" s="46">
        <v>8.3000000000000007</v>
      </c>
    </row>
    <row r="147" spans="1:8">
      <c r="A147" s="47">
        <v>32</v>
      </c>
      <c r="B147" s="64" t="s">
        <v>57</v>
      </c>
      <c r="C147" s="42" t="s">
        <v>53</v>
      </c>
      <c r="D147" s="65">
        <v>40779</v>
      </c>
      <c r="E147" s="44">
        <v>9</v>
      </c>
      <c r="F147" s="45">
        <v>0.7</v>
      </c>
      <c r="G147" s="45"/>
      <c r="H147" s="46">
        <v>8.3000000000000007</v>
      </c>
    </row>
    <row r="148" spans="1:8">
      <c r="A148" s="47">
        <v>33</v>
      </c>
      <c r="B148" s="41" t="s">
        <v>56</v>
      </c>
      <c r="C148" s="42" t="s">
        <v>53</v>
      </c>
      <c r="D148" s="43">
        <v>40789</v>
      </c>
      <c r="E148" s="44">
        <v>9</v>
      </c>
      <c r="F148" s="45">
        <v>1.5</v>
      </c>
      <c r="G148" s="45"/>
      <c r="H148" s="46">
        <v>7.5</v>
      </c>
    </row>
    <row r="152" spans="1:8">
      <c r="A152" s="84"/>
      <c r="B152" s="84"/>
      <c r="C152" s="93"/>
      <c r="D152" s="84"/>
      <c r="E152" s="431" t="s">
        <v>60</v>
      </c>
      <c r="F152" s="431"/>
      <c r="G152" s="431"/>
      <c r="H152" s="431"/>
    </row>
    <row r="153" spans="1:8" ht="30">
      <c r="A153" s="84"/>
      <c r="B153" s="91" t="s">
        <v>6</v>
      </c>
      <c r="C153" s="92" t="s">
        <v>7</v>
      </c>
      <c r="D153" s="92" t="s">
        <v>8</v>
      </c>
      <c r="E153" s="90" t="s">
        <v>9</v>
      </c>
      <c r="F153" s="90" t="s">
        <v>14</v>
      </c>
      <c r="G153" s="90" t="s">
        <v>11</v>
      </c>
      <c r="H153" s="90" t="s">
        <v>61</v>
      </c>
    </row>
    <row r="154" spans="1:8">
      <c r="A154" s="104">
        <v>1</v>
      </c>
      <c r="B154" s="104" t="s">
        <v>22</v>
      </c>
      <c r="C154" s="105" t="s">
        <v>23</v>
      </c>
      <c r="D154" s="106">
        <v>40758</v>
      </c>
      <c r="E154" s="107">
        <v>22.5</v>
      </c>
      <c r="F154" s="108">
        <v>0.7</v>
      </c>
      <c r="G154" s="108"/>
      <c r="H154" s="109">
        <v>21.8</v>
      </c>
    </row>
    <row r="155" spans="1:8">
      <c r="A155" s="104">
        <v>2</v>
      </c>
      <c r="B155" s="110" t="s">
        <v>20</v>
      </c>
      <c r="C155" s="105" t="s">
        <v>21</v>
      </c>
      <c r="D155" s="106">
        <v>40720</v>
      </c>
      <c r="E155" s="107">
        <v>22.5</v>
      </c>
      <c r="F155" s="108">
        <v>0.8</v>
      </c>
      <c r="G155" s="108"/>
      <c r="H155" s="109">
        <v>21.7</v>
      </c>
    </row>
    <row r="156" spans="1:8">
      <c r="A156" s="104">
        <v>3</v>
      </c>
      <c r="B156" s="104" t="s">
        <v>24</v>
      </c>
      <c r="C156" s="105" t="s">
        <v>23</v>
      </c>
      <c r="D156" s="106">
        <v>40858</v>
      </c>
      <c r="E156" s="107">
        <v>22.5</v>
      </c>
      <c r="F156" s="108">
        <v>0.8</v>
      </c>
      <c r="G156" s="108"/>
      <c r="H156" s="109">
        <v>21.7</v>
      </c>
    </row>
    <row r="157" spans="1:8">
      <c r="A157" s="104">
        <v>4</v>
      </c>
      <c r="B157" s="104" t="s">
        <v>25</v>
      </c>
      <c r="C157" s="105" t="s">
        <v>26</v>
      </c>
      <c r="D157" s="106">
        <v>40233</v>
      </c>
      <c r="E157" s="107">
        <v>22.5</v>
      </c>
      <c r="F157" s="108">
        <v>0.9</v>
      </c>
      <c r="G157" s="108"/>
      <c r="H157" s="109">
        <v>21.6</v>
      </c>
    </row>
    <row r="158" spans="1:8">
      <c r="A158" s="104">
        <v>5</v>
      </c>
      <c r="B158" s="110" t="s">
        <v>55</v>
      </c>
      <c r="C158" s="105" t="s">
        <v>35</v>
      </c>
      <c r="D158" s="111">
        <v>40699</v>
      </c>
      <c r="E158" s="107">
        <v>22.5</v>
      </c>
      <c r="F158" s="108">
        <v>0.9</v>
      </c>
      <c r="G158" s="108"/>
      <c r="H158" s="109">
        <v>21.6</v>
      </c>
    </row>
    <row r="159" spans="1:8">
      <c r="A159" s="112">
        <v>6</v>
      </c>
      <c r="B159" s="99" t="s">
        <v>28</v>
      </c>
      <c r="C159" s="98" t="s">
        <v>26</v>
      </c>
      <c r="D159" s="97">
        <v>40773</v>
      </c>
      <c r="E159" s="96">
        <v>22.5</v>
      </c>
      <c r="F159" s="95">
        <v>0.9</v>
      </c>
      <c r="G159" s="95"/>
      <c r="H159" s="94">
        <v>21.6</v>
      </c>
    </row>
    <row r="160" spans="1:8">
      <c r="A160" s="112">
        <v>7</v>
      </c>
      <c r="B160" s="101" t="s">
        <v>42</v>
      </c>
      <c r="C160" s="89" t="s">
        <v>43</v>
      </c>
      <c r="D160" s="97">
        <v>40210</v>
      </c>
      <c r="E160" s="87">
        <v>22.5</v>
      </c>
      <c r="F160" s="86">
        <v>1</v>
      </c>
      <c r="G160" s="86"/>
      <c r="H160" s="85">
        <v>21.5</v>
      </c>
    </row>
    <row r="161" spans="1:8">
      <c r="A161" s="112">
        <v>8</v>
      </c>
      <c r="B161" s="99" t="s">
        <v>36</v>
      </c>
      <c r="C161" s="89" t="s">
        <v>26</v>
      </c>
      <c r="D161" s="88">
        <v>40448</v>
      </c>
      <c r="E161" s="87">
        <v>22.5</v>
      </c>
      <c r="F161" s="86">
        <v>1.1000000000000001</v>
      </c>
      <c r="G161" s="86"/>
      <c r="H161" s="85">
        <v>21.4</v>
      </c>
    </row>
    <row r="162" spans="1:8">
      <c r="A162" s="112">
        <v>9</v>
      </c>
      <c r="B162" s="64" t="s">
        <v>41</v>
      </c>
      <c r="C162" s="113" t="s">
        <v>18</v>
      </c>
      <c r="D162" s="65">
        <v>40858</v>
      </c>
      <c r="E162" s="115">
        <v>22.5</v>
      </c>
      <c r="F162" s="116">
        <v>1.1499999999999999</v>
      </c>
      <c r="G162" s="116"/>
      <c r="H162" s="117">
        <v>21.35</v>
      </c>
    </row>
    <row r="163" spans="1:8" ht="15.75" thickBot="1">
      <c r="A163" s="67">
        <v>10</v>
      </c>
      <c r="B163" s="67" t="s">
        <v>34</v>
      </c>
      <c r="C163" s="68" t="s">
        <v>35</v>
      </c>
      <c r="D163" s="69">
        <v>39965</v>
      </c>
      <c r="E163" s="70">
        <v>22.5</v>
      </c>
      <c r="F163" s="71">
        <v>1.2</v>
      </c>
      <c r="G163" s="71"/>
      <c r="H163" s="72">
        <v>21.3</v>
      </c>
    </row>
    <row r="164" spans="1:8">
      <c r="A164" s="73">
        <v>11</v>
      </c>
      <c r="B164" s="73" t="s">
        <v>17</v>
      </c>
      <c r="C164" s="74" t="s">
        <v>18</v>
      </c>
      <c r="D164" s="75">
        <v>40360</v>
      </c>
      <c r="E164" s="76">
        <v>22.5</v>
      </c>
      <c r="F164" s="77">
        <v>1.2</v>
      </c>
      <c r="G164" s="77"/>
      <c r="H164" s="78">
        <v>21.3</v>
      </c>
    </row>
    <row r="165" spans="1:8">
      <c r="A165" s="112">
        <v>12</v>
      </c>
      <c r="B165" s="64" t="s">
        <v>29</v>
      </c>
      <c r="C165" s="113" t="s">
        <v>21</v>
      </c>
      <c r="D165" s="114">
        <v>40427</v>
      </c>
      <c r="E165" s="115">
        <v>22.5</v>
      </c>
      <c r="F165" s="116">
        <v>1.2</v>
      </c>
      <c r="G165" s="116"/>
      <c r="H165" s="117">
        <v>21.3</v>
      </c>
    </row>
    <row r="166" spans="1:8">
      <c r="A166" s="112">
        <v>13</v>
      </c>
      <c r="B166" s="64" t="s">
        <v>32</v>
      </c>
      <c r="C166" s="113" t="s">
        <v>21</v>
      </c>
      <c r="D166" s="114">
        <v>40494</v>
      </c>
      <c r="E166" s="115">
        <v>22.5</v>
      </c>
      <c r="F166" s="116">
        <v>1.2</v>
      </c>
      <c r="G166" s="116"/>
      <c r="H166" s="117">
        <v>21.3</v>
      </c>
    </row>
    <row r="167" spans="1:8">
      <c r="A167" s="112">
        <v>14</v>
      </c>
      <c r="B167" s="64" t="s">
        <v>48</v>
      </c>
      <c r="C167" s="113" t="s">
        <v>49</v>
      </c>
      <c r="D167" s="114">
        <v>40845</v>
      </c>
      <c r="E167" s="115">
        <v>22.5</v>
      </c>
      <c r="F167" s="116">
        <v>1.2</v>
      </c>
      <c r="G167" s="116"/>
      <c r="H167" s="117">
        <v>21.3</v>
      </c>
    </row>
    <row r="168" spans="1:8">
      <c r="A168" s="112">
        <v>15</v>
      </c>
      <c r="B168" s="64" t="s">
        <v>31</v>
      </c>
      <c r="C168" s="113" t="s">
        <v>18</v>
      </c>
      <c r="D168" s="65">
        <v>40858</v>
      </c>
      <c r="E168" s="115">
        <v>22.5</v>
      </c>
      <c r="F168" s="116">
        <v>1.2</v>
      </c>
      <c r="G168" s="116"/>
      <c r="H168" s="117">
        <v>21.3</v>
      </c>
    </row>
    <row r="169" spans="1:8">
      <c r="A169" s="112">
        <v>16</v>
      </c>
      <c r="B169" s="112" t="s">
        <v>33</v>
      </c>
      <c r="C169" s="113" t="s">
        <v>18</v>
      </c>
      <c r="D169" s="114">
        <v>40862</v>
      </c>
      <c r="E169" s="115">
        <v>22.5</v>
      </c>
      <c r="F169" s="116">
        <v>1.25</v>
      </c>
      <c r="G169" s="116"/>
      <c r="H169" s="117">
        <v>21.25</v>
      </c>
    </row>
    <row r="170" spans="1:8">
      <c r="A170" s="112">
        <v>17</v>
      </c>
      <c r="B170" s="64" t="s">
        <v>46</v>
      </c>
      <c r="C170" s="113" t="s">
        <v>47</v>
      </c>
      <c r="D170" s="114">
        <v>40843</v>
      </c>
      <c r="E170" s="115">
        <v>22.5</v>
      </c>
      <c r="F170" s="116">
        <v>1.3</v>
      </c>
      <c r="G170" s="116"/>
      <c r="H170" s="117">
        <v>21.2</v>
      </c>
    </row>
    <row r="171" spans="1:8">
      <c r="A171" s="112">
        <v>18</v>
      </c>
      <c r="B171" s="101" t="s">
        <v>19</v>
      </c>
      <c r="C171" s="98" t="s">
        <v>18</v>
      </c>
      <c r="D171" s="100">
        <v>40706</v>
      </c>
      <c r="E171" s="96">
        <v>22.5</v>
      </c>
      <c r="F171" s="95">
        <v>1.35</v>
      </c>
      <c r="G171" s="95"/>
      <c r="H171" s="94">
        <v>21.15</v>
      </c>
    </row>
    <row r="172" spans="1:8">
      <c r="A172" s="112">
        <v>19</v>
      </c>
      <c r="B172" s="101" t="s">
        <v>59</v>
      </c>
      <c r="C172" s="98" t="s">
        <v>21</v>
      </c>
      <c r="D172" s="97">
        <v>39894</v>
      </c>
      <c r="E172" s="96">
        <v>22.5</v>
      </c>
      <c r="F172" s="95">
        <v>1.4</v>
      </c>
      <c r="G172" s="95"/>
      <c r="H172" s="94">
        <v>21.1</v>
      </c>
    </row>
    <row r="173" spans="1:8">
      <c r="A173" s="112">
        <v>20</v>
      </c>
      <c r="B173" s="99" t="s">
        <v>38</v>
      </c>
      <c r="C173" s="98" t="s">
        <v>39</v>
      </c>
      <c r="D173" s="97">
        <v>40797</v>
      </c>
      <c r="E173" s="96">
        <v>22.5</v>
      </c>
      <c r="F173" s="95">
        <v>1.4</v>
      </c>
      <c r="G173" s="95"/>
      <c r="H173" s="94">
        <v>21.1</v>
      </c>
    </row>
    <row r="174" spans="1:8">
      <c r="A174" s="112">
        <v>21</v>
      </c>
      <c r="B174" s="101" t="s">
        <v>27</v>
      </c>
      <c r="C174" s="98" t="s">
        <v>23</v>
      </c>
      <c r="D174" s="100">
        <v>40350</v>
      </c>
      <c r="E174" s="96">
        <v>22.5</v>
      </c>
      <c r="F174" s="95">
        <v>1.5</v>
      </c>
      <c r="G174" s="95"/>
      <c r="H174" s="94">
        <v>21</v>
      </c>
    </row>
    <row r="175" spans="1:8">
      <c r="A175" s="112">
        <v>22</v>
      </c>
      <c r="B175" s="99" t="s">
        <v>45</v>
      </c>
      <c r="C175" s="98" t="s">
        <v>26</v>
      </c>
      <c r="D175" s="97">
        <v>40357</v>
      </c>
      <c r="E175" s="96">
        <v>22.5</v>
      </c>
      <c r="F175" s="95">
        <v>1.5</v>
      </c>
      <c r="G175" s="95"/>
      <c r="H175" s="94">
        <v>21</v>
      </c>
    </row>
    <row r="176" spans="1:8">
      <c r="A176" s="112">
        <v>23</v>
      </c>
      <c r="B176" s="99" t="s">
        <v>44</v>
      </c>
      <c r="C176" s="98" t="s">
        <v>23</v>
      </c>
      <c r="D176" s="97">
        <v>40375</v>
      </c>
      <c r="E176" s="96">
        <v>22.5</v>
      </c>
      <c r="F176" s="95">
        <v>1.5</v>
      </c>
      <c r="G176" s="95"/>
      <c r="H176" s="94">
        <v>21</v>
      </c>
    </row>
    <row r="177" spans="1:8">
      <c r="A177" s="112">
        <v>24</v>
      </c>
      <c r="B177" s="99" t="s">
        <v>37</v>
      </c>
      <c r="C177" s="98" t="s">
        <v>23</v>
      </c>
      <c r="D177" s="97">
        <v>40593</v>
      </c>
      <c r="E177" s="96">
        <v>22.5</v>
      </c>
      <c r="F177" s="95">
        <v>1.5</v>
      </c>
      <c r="G177" s="95"/>
      <c r="H177" s="94">
        <v>21</v>
      </c>
    </row>
    <row r="178" spans="1:8">
      <c r="A178" s="112">
        <v>25</v>
      </c>
      <c r="B178" s="101" t="s">
        <v>50</v>
      </c>
      <c r="C178" s="98" t="s">
        <v>21</v>
      </c>
      <c r="D178" s="97">
        <v>40697</v>
      </c>
      <c r="E178" s="96">
        <v>22.5</v>
      </c>
      <c r="F178" s="95">
        <v>1.5</v>
      </c>
      <c r="G178" s="95"/>
      <c r="H178" s="94">
        <v>21</v>
      </c>
    </row>
    <row r="179" spans="1:8">
      <c r="A179" s="112">
        <v>26</v>
      </c>
      <c r="B179" s="99" t="s">
        <v>54</v>
      </c>
      <c r="C179" s="98" t="s">
        <v>53</v>
      </c>
      <c r="D179" s="97">
        <v>40725</v>
      </c>
      <c r="E179" s="96">
        <v>22.5</v>
      </c>
      <c r="F179" s="95">
        <v>1.5</v>
      </c>
      <c r="G179" s="95"/>
      <c r="H179" s="94">
        <v>21</v>
      </c>
    </row>
    <row r="180" spans="1:8">
      <c r="A180" s="112">
        <v>27</v>
      </c>
      <c r="B180" s="101" t="s">
        <v>52</v>
      </c>
      <c r="C180" s="98" t="s">
        <v>53</v>
      </c>
      <c r="D180" s="102">
        <v>40362</v>
      </c>
      <c r="E180" s="96">
        <v>22.5</v>
      </c>
      <c r="F180" s="95">
        <v>1.55</v>
      </c>
      <c r="G180" s="95"/>
      <c r="H180" s="94">
        <v>20.95</v>
      </c>
    </row>
    <row r="181" spans="1:8">
      <c r="A181" s="112">
        <v>28</v>
      </c>
      <c r="B181" s="99" t="s">
        <v>30</v>
      </c>
      <c r="C181" s="98" t="s">
        <v>18</v>
      </c>
      <c r="D181" s="103">
        <v>40016</v>
      </c>
      <c r="E181" s="96">
        <v>22.5</v>
      </c>
      <c r="F181" s="95">
        <v>1.7</v>
      </c>
      <c r="G181" s="95"/>
      <c r="H181" s="94">
        <v>20.8</v>
      </c>
    </row>
    <row r="182" spans="1:8">
      <c r="A182" s="112">
        <v>29</v>
      </c>
      <c r="B182" s="99" t="s">
        <v>58</v>
      </c>
      <c r="C182" s="98" t="s">
        <v>43</v>
      </c>
      <c r="D182" s="97">
        <v>40336</v>
      </c>
      <c r="E182" s="96">
        <v>22.5</v>
      </c>
      <c r="F182" s="95">
        <v>1.7</v>
      </c>
      <c r="G182" s="95"/>
      <c r="H182" s="94">
        <v>20.8</v>
      </c>
    </row>
    <row r="183" spans="1:8">
      <c r="A183" s="112">
        <v>30</v>
      </c>
      <c r="B183" s="101" t="s">
        <v>40</v>
      </c>
      <c r="C183" s="98" t="s">
        <v>39</v>
      </c>
      <c r="D183" s="100">
        <v>40801</v>
      </c>
      <c r="E183" s="96">
        <v>22.5</v>
      </c>
      <c r="F183" s="95">
        <v>1.7</v>
      </c>
      <c r="G183" s="95"/>
      <c r="H183" s="94">
        <v>20.8</v>
      </c>
    </row>
    <row r="184" spans="1:8">
      <c r="A184" s="112">
        <v>31</v>
      </c>
      <c r="B184" s="101" t="s">
        <v>51</v>
      </c>
      <c r="C184" s="98" t="s">
        <v>21</v>
      </c>
      <c r="D184" s="97">
        <v>40543</v>
      </c>
      <c r="E184" s="96">
        <v>22.5</v>
      </c>
      <c r="F184" s="95">
        <v>1.8</v>
      </c>
      <c r="G184" s="95"/>
      <c r="H184" s="94">
        <v>20.7</v>
      </c>
    </row>
    <row r="185" spans="1:8">
      <c r="A185" s="112">
        <v>32</v>
      </c>
      <c r="B185" s="99" t="s">
        <v>56</v>
      </c>
      <c r="C185" s="98" t="s">
        <v>53</v>
      </c>
      <c r="D185" s="97">
        <v>40789</v>
      </c>
      <c r="E185" s="96">
        <v>22.5</v>
      </c>
      <c r="F185" s="95">
        <v>2</v>
      </c>
      <c r="G185" s="95"/>
      <c r="H185" s="94">
        <v>20.5</v>
      </c>
    </row>
    <row r="186" spans="1:8">
      <c r="A186" s="112">
        <v>33</v>
      </c>
      <c r="B186" s="101" t="s">
        <v>57</v>
      </c>
      <c r="C186" s="98" t="s">
        <v>53</v>
      </c>
      <c r="D186" s="100">
        <v>40779</v>
      </c>
      <c r="E186" s="96">
        <v>21.5</v>
      </c>
      <c r="F186" s="95">
        <v>2.35</v>
      </c>
      <c r="G186" s="95"/>
      <c r="H186" s="94">
        <v>19.149999999999999</v>
      </c>
    </row>
    <row r="189" spans="1:8">
      <c r="A189" s="118"/>
      <c r="B189" s="118"/>
      <c r="C189" s="121"/>
      <c r="D189" s="118"/>
      <c r="E189" s="427" t="s">
        <v>62</v>
      </c>
      <c r="F189" s="428"/>
      <c r="G189" s="428"/>
      <c r="H189" s="429"/>
    </row>
    <row r="190" spans="1:8" ht="30">
      <c r="A190" s="118"/>
      <c r="B190" s="119" t="s">
        <v>6</v>
      </c>
      <c r="C190" s="119" t="s">
        <v>7</v>
      </c>
      <c r="D190" s="119" t="s">
        <v>8</v>
      </c>
      <c r="E190" s="120" t="s">
        <v>9</v>
      </c>
      <c r="F190" s="120" t="s">
        <v>14</v>
      </c>
      <c r="G190" s="120" t="s">
        <v>11</v>
      </c>
      <c r="H190" s="120" t="s">
        <v>61</v>
      </c>
    </row>
    <row r="191" spans="1:8">
      <c r="A191" s="128">
        <v>1</v>
      </c>
      <c r="B191" s="133" t="s">
        <v>32</v>
      </c>
      <c r="C191" s="140" t="s">
        <v>21</v>
      </c>
      <c r="D191" s="129">
        <v>40494</v>
      </c>
      <c r="E191" s="130">
        <v>10</v>
      </c>
      <c r="F191" s="131">
        <v>0.45</v>
      </c>
      <c r="G191" s="131"/>
      <c r="H191" s="132">
        <v>9.5500000000000007</v>
      </c>
    </row>
    <row r="192" spans="1:8">
      <c r="A192" s="128">
        <v>2</v>
      </c>
      <c r="B192" s="133" t="s">
        <v>42</v>
      </c>
      <c r="C192" s="140" t="s">
        <v>43</v>
      </c>
      <c r="D192" s="129">
        <v>40210</v>
      </c>
      <c r="E192" s="130">
        <v>10</v>
      </c>
      <c r="F192" s="131">
        <v>0.5</v>
      </c>
      <c r="G192" s="131"/>
      <c r="H192" s="132">
        <v>9.5</v>
      </c>
    </row>
    <row r="193" spans="1:8">
      <c r="A193" s="128">
        <v>3</v>
      </c>
      <c r="B193" s="133" t="s">
        <v>29</v>
      </c>
      <c r="C193" s="140" t="s">
        <v>21</v>
      </c>
      <c r="D193" s="129">
        <v>40427</v>
      </c>
      <c r="E193" s="130">
        <v>10</v>
      </c>
      <c r="F193" s="131">
        <v>0.55000000000000004</v>
      </c>
      <c r="G193" s="131"/>
      <c r="H193" s="132">
        <v>9.4499999999999993</v>
      </c>
    </row>
    <row r="194" spans="1:8">
      <c r="A194" s="128">
        <v>4</v>
      </c>
      <c r="B194" s="128" t="s">
        <v>54</v>
      </c>
      <c r="C194" s="140" t="s">
        <v>53</v>
      </c>
      <c r="D194" s="129">
        <v>40725</v>
      </c>
      <c r="E194" s="130">
        <v>10</v>
      </c>
      <c r="F194" s="131">
        <v>0.65</v>
      </c>
      <c r="G194" s="131"/>
      <c r="H194" s="132">
        <v>9.35</v>
      </c>
    </row>
    <row r="195" spans="1:8">
      <c r="A195" s="128">
        <v>5</v>
      </c>
      <c r="B195" s="128" t="s">
        <v>22</v>
      </c>
      <c r="C195" s="140" t="s">
        <v>23</v>
      </c>
      <c r="D195" s="129">
        <v>40758</v>
      </c>
      <c r="E195" s="130">
        <v>10</v>
      </c>
      <c r="F195" s="131">
        <v>0.75</v>
      </c>
      <c r="G195" s="131"/>
      <c r="H195" s="132">
        <v>9.25</v>
      </c>
    </row>
    <row r="196" spans="1:8">
      <c r="A196" s="134">
        <v>6</v>
      </c>
      <c r="B196" s="64" t="s">
        <v>20</v>
      </c>
      <c r="C196" s="135" t="s">
        <v>21</v>
      </c>
      <c r="D196" s="136">
        <v>40720</v>
      </c>
      <c r="E196" s="137">
        <v>10</v>
      </c>
      <c r="F196" s="138">
        <v>0.75</v>
      </c>
      <c r="G196" s="138"/>
      <c r="H196" s="139">
        <v>9.25</v>
      </c>
    </row>
    <row r="197" spans="1:8">
      <c r="A197" s="134">
        <v>7</v>
      </c>
      <c r="B197" s="134" t="s">
        <v>56</v>
      </c>
      <c r="C197" s="135" t="s">
        <v>53</v>
      </c>
      <c r="D197" s="136">
        <v>40789</v>
      </c>
      <c r="E197" s="137">
        <v>10</v>
      </c>
      <c r="F197" s="138">
        <v>0.85</v>
      </c>
      <c r="G197" s="138"/>
      <c r="H197" s="139">
        <v>9.15</v>
      </c>
    </row>
    <row r="198" spans="1:8">
      <c r="A198" s="134">
        <v>8</v>
      </c>
      <c r="B198" s="64" t="s">
        <v>40</v>
      </c>
      <c r="C198" s="135" t="s">
        <v>39</v>
      </c>
      <c r="D198" s="65">
        <v>40801</v>
      </c>
      <c r="E198" s="137">
        <v>10</v>
      </c>
      <c r="F198" s="138">
        <v>0.85</v>
      </c>
      <c r="G198" s="138"/>
      <c r="H198" s="139">
        <v>9.15</v>
      </c>
    </row>
    <row r="199" spans="1:8">
      <c r="A199" s="134">
        <v>9</v>
      </c>
      <c r="B199" s="64" t="s">
        <v>50</v>
      </c>
      <c r="C199" s="135" t="s">
        <v>21</v>
      </c>
      <c r="D199" s="136">
        <v>40697</v>
      </c>
      <c r="E199" s="137">
        <v>10</v>
      </c>
      <c r="F199" s="138">
        <v>0.9</v>
      </c>
      <c r="G199" s="138"/>
      <c r="H199" s="139">
        <v>9.1</v>
      </c>
    </row>
    <row r="200" spans="1:8" ht="15.75" thickBot="1">
      <c r="A200" s="67">
        <v>10</v>
      </c>
      <c r="B200" s="67" t="s">
        <v>44</v>
      </c>
      <c r="C200" s="143" t="s">
        <v>23</v>
      </c>
      <c r="D200" s="69">
        <v>40375</v>
      </c>
      <c r="E200" s="70">
        <v>10</v>
      </c>
      <c r="F200" s="71">
        <v>1</v>
      </c>
      <c r="G200" s="71"/>
      <c r="H200" s="72">
        <v>9</v>
      </c>
    </row>
    <row r="201" spans="1:8">
      <c r="A201" s="73">
        <v>11</v>
      </c>
      <c r="B201" s="80" t="s">
        <v>27</v>
      </c>
      <c r="C201" s="142" t="s">
        <v>23</v>
      </c>
      <c r="D201" s="81">
        <v>40350</v>
      </c>
      <c r="E201" s="76">
        <v>10</v>
      </c>
      <c r="F201" s="77">
        <v>1.05</v>
      </c>
      <c r="G201" s="77"/>
      <c r="H201" s="78">
        <v>8.9499999999999993</v>
      </c>
    </row>
    <row r="202" spans="1:8">
      <c r="A202" s="134">
        <v>12</v>
      </c>
      <c r="B202" s="64" t="s">
        <v>59</v>
      </c>
      <c r="C202" s="141" t="s">
        <v>21</v>
      </c>
      <c r="D202" s="136">
        <v>39894</v>
      </c>
      <c r="E202" s="137">
        <v>10</v>
      </c>
      <c r="F202" s="138">
        <v>1.2</v>
      </c>
      <c r="G202" s="138"/>
      <c r="H202" s="139">
        <v>8.8000000000000007</v>
      </c>
    </row>
    <row r="203" spans="1:8">
      <c r="A203" s="134">
        <v>13</v>
      </c>
      <c r="B203" s="64" t="s">
        <v>51</v>
      </c>
      <c r="C203" s="141" t="s">
        <v>21</v>
      </c>
      <c r="D203" s="136">
        <v>40543</v>
      </c>
      <c r="E203" s="137">
        <v>10</v>
      </c>
      <c r="F203" s="138">
        <v>1.3</v>
      </c>
      <c r="G203" s="138"/>
      <c r="H203" s="139">
        <v>8.6999999999999993</v>
      </c>
    </row>
    <row r="204" spans="1:8">
      <c r="A204" s="134">
        <v>14</v>
      </c>
      <c r="B204" s="64" t="s">
        <v>55</v>
      </c>
      <c r="C204" s="141" t="s">
        <v>35</v>
      </c>
      <c r="D204" s="65">
        <v>40699</v>
      </c>
      <c r="E204" s="137">
        <v>10</v>
      </c>
      <c r="F204" s="138">
        <v>1.3</v>
      </c>
      <c r="G204" s="138"/>
      <c r="H204" s="139">
        <v>8.6999999999999993</v>
      </c>
    </row>
    <row r="205" spans="1:8">
      <c r="A205" s="134">
        <v>15</v>
      </c>
      <c r="B205" s="134" t="s">
        <v>34</v>
      </c>
      <c r="C205" s="141" t="s">
        <v>35</v>
      </c>
      <c r="D205" s="136">
        <v>39965</v>
      </c>
      <c r="E205" s="137">
        <v>10</v>
      </c>
      <c r="F205" s="138">
        <v>1.4</v>
      </c>
      <c r="G205" s="138"/>
      <c r="H205" s="139">
        <v>8.6</v>
      </c>
    </row>
    <row r="206" spans="1:8">
      <c r="A206" s="134">
        <v>16</v>
      </c>
      <c r="B206" s="134" t="s">
        <v>58</v>
      </c>
      <c r="C206" s="141" t="s">
        <v>43</v>
      </c>
      <c r="D206" s="136">
        <v>40336</v>
      </c>
      <c r="E206" s="137">
        <v>10</v>
      </c>
      <c r="F206" s="138">
        <v>1.5</v>
      </c>
      <c r="G206" s="138"/>
      <c r="H206" s="139">
        <v>8.5</v>
      </c>
    </row>
    <row r="207" spans="1:8">
      <c r="A207" s="134">
        <v>17</v>
      </c>
      <c r="B207" s="134" t="s">
        <v>38</v>
      </c>
      <c r="C207" s="141" t="s">
        <v>39</v>
      </c>
      <c r="D207" s="136">
        <v>40797</v>
      </c>
      <c r="E207" s="137">
        <v>10</v>
      </c>
      <c r="F207" s="138">
        <v>1.6</v>
      </c>
      <c r="G207" s="138"/>
      <c r="H207" s="139">
        <v>8.4</v>
      </c>
    </row>
    <row r="208" spans="1:8">
      <c r="A208" s="134">
        <v>18</v>
      </c>
      <c r="B208" s="125" t="s">
        <v>52</v>
      </c>
      <c r="C208" s="127" t="s">
        <v>53</v>
      </c>
      <c r="D208" s="126">
        <v>40362</v>
      </c>
      <c r="E208" s="124">
        <v>10</v>
      </c>
      <c r="F208" s="123">
        <v>1.8</v>
      </c>
      <c r="G208" s="123"/>
      <c r="H208" s="122">
        <v>8.1999999999999993</v>
      </c>
    </row>
  </sheetData>
  <sortState ref="B203:H204">
    <sortCondition ref="D203:D204"/>
  </sortState>
  <mergeCells count="10">
    <mergeCell ref="B1:U1"/>
    <mergeCell ref="B2:Q2"/>
    <mergeCell ref="E3:H3"/>
    <mergeCell ref="I3:L3"/>
    <mergeCell ref="M3:P3"/>
    <mergeCell ref="E40:H40"/>
    <mergeCell ref="E77:H77"/>
    <mergeCell ref="E114:H114"/>
    <mergeCell ref="E152:H152"/>
    <mergeCell ref="E189:H18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V14"/>
  <sheetViews>
    <sheetView workbookViewId="0">
      <selection activeCell="B24" sqref="B24"/>
    </sheetView>
  </sheetViews>
  <sheetFormatPr defaultRowHeight="15"/>
  <cols>
    <col min="1" max="1" width="2" bestFit="1" customWidth="1"/>
    <col min="2" max="2" width="22.710937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22" ht="18.75">
      <c r="A1" s="151"/>
      <c r="B1" s="416" t="s">
        <v>63</v>
      </c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</row>
    <row r="2" spans="1:22" ht="18.75">
      <c r="A2" s="151"/>
      <c r="B2" s="416" t="s">
        <v>1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151"/>
      <c r="S2" s="151"/>
      <c r="T2" s="151"/>
      <c r="U2" s="151"/>
      <c r="V2" s="151"/>
    </row>
    <row r="3" spans="1:22">
      <c r="A3" s="144"/>
      <c r="B3" s="150" t="s">
        <v>2</v>
      </c>
      <c r="C3" s="144"/>
      <c r="D3" s="144"/>
      <c r="E3" s="417" t="s">
        <v>3</v>
      </c>
      <c r="F3" s="418"/>
      <c r="G3" s="418"/>
      <c r="H3" s="418"/>
      <c r="I3" s="419" t="s">
        <v>4</v>
      </c>
      <c r="J3" s="420"/>
      <c r="K3" s="420"/>
      <c r="L3" s="420"/>
      <c r="M3" s="421" t="s">
        <v>5</v>
      </c>
      <c r="N3" s="421"/>
      <c r="O3" s="421"/>
      <c r="P3" s="421"/>
      <c r="Q3" s="144"/>
      <c r="R3" s="144"/>
      <c r="S3" s="144"/>
      <c r="T3" s="144"/>
      <c r="U3" s="144"/>
      <c r="V3" s="144"/>
    </row>
    <row r="4" spans="1:22">
      <c r="A4" s="144"/>
      <c r="B4" s="145" t="s">
        <v>6</v>
      </c>
      <c r="C4" s="145" t="s">
        <v>7</v>
      </c>
      <c r="D4" s="145" t="s">
        <v>8</v>
      </c>
      <c r="E4" s="147" t="s">
        <v>9</v>
      </c>
      <c r="F4" s="147" t="s">
        <v>10</v>
      </c>
      <c r="G4" s="147" t="s">
        <v>11</v>
      </c>
      <c r="H4" s="147" t="s">
        <v>12</v>
      </c>
      <c r="I4" s="146" t="s">
        <v>9</v>
      </c>
      <c r="J4" s="146" t="s">
        <v>10</v>
      </c>
      <c r="K4" s="146" t="s">
        <v>11</v>
      </c>
      <c r="L4" s="146" t="s">
        <v>13</v>
      </c>
      <c r="M4" s="149" t="s">
        <v>9</v>
      </c>
      <c r="N4" s="149" t="s">
        <v>14</v>
      </c>
      <c r="O4" s="149" t="s">
        <v>11</v>
      </c>
      <c r="P4" s="149" t="s">
        <v>15</v>
      </c>
      <c r="Q4" s="148" t="s">
        <v>16</v>
      </c>
      <c r="R4" s="144"/>
      <c r="S4" s="144"/>
      <c r="T4" s="144"/>
      <c r="U4" s="144"/>
      <c r="V4" s="144"/>
    </row>
    <row r="5" spans="1:22">
      <c r="A5" s="152">
        <v>1</v>
      </c>
      <c r="B5" s="152" t="s">
        <v>64</v>
      </c>
      <c r="C5" s="153" t="s">
        <v>18</v>
      </c>
      <c r="D5" s="154">
        <v>39579</v>
      </c>
      <c r="E5" s="155">
        <v>10</v>
      </c>
      <c r="F5" s="156">
        <v>0.7</v>
      </c>
      <c r="G5" s="156"/>
      <c r="H5" s="157">
        <v>9.3000000000000007</v>
      </c>
      <c r="I5" s="155">
        <v>10</v>
      </c>
      <c r="J5" s="156">
        <v>1</v>
      </c>
      <c r="K5" s="156"/>
      <c r="L5" s="157">
        <v>9</v>
      </c>
      <c r="M5" s="155">
        <v>10</v>
      </c>
      <c r="N5" s="156">
        <v>0.7</v>
      </c>
      <c r="O5" s="156"/>
      <c r="P5" s="157">
        <v>9.3000000000000007</v>
      </c>
      <c r="Q5" s="159">
        <v>27.6</v>
      </c>
      <c r="R5" s="158"/>
      <c r="S5" s="144"/>
      <c r="T5" s="144"/>
      <c r="U5" s="144"/>
      <c r="V5" s="144"/>
    </row>
    <row r="6" spans="1:22">
      <c r="A6" s="160">
        <v>2</v>
      </c>
      <c r="B6" s="160" t="s">
        <v>65</v>
      </c>
      <c r="C6" s="161" t="s">
        <v>18</v>
      </c>
      <c r="D6" s="162">
        <v>39695</v>
      </c>
      <c r="E6" s="163">
        <v>10</v>
      </c>
      <c r="F6" s="164">
        <v>1.0249999999999999</v>
      </c>
      <c r="G6" s="164"/>
      <c r="H6" s="165">
        <v>8.9749999999999996</v>
      </c>
      <c r="I6" s="163">
        <v>10</v>
      </c>
      <c r="J6" s="164">
        <v>1.05</v>
      </c>
      <c r="K6" s="164"/>
      <c r="L6" s="165">
        <v>8.9499999999999993</v>
      </c>
      <c r="M6" s="163">
        <v>9.5</v>
      </c>
      <c r="N6" s="164">
        <v>0.85</v>
      </c>
      <c r="O6" s="164"/>
      <c r="P6" s="165">
        <v>8.65</v>
      </c>
      <c r="Q6" s="166">
        <v>26.574999999999996</v>
      </c>
    </row>
    <row r="7" spans="1:22">
      <c r="A7" s="160">
        <v>3</v>
      </c>
      <c r="B7" s="160" t="s">
        <v>66</v>
      </c>
      <c r="C7" s="161" t="s">
        <v>49</v>
      </c>
      <c r="D7" s="162">
        <v>39808</v>
      </c>
      <c r="E7" s="163">
        <v>10</v>
      </c>
      <c r="F7" s="164">
        <v>1.1000000000000001</v>
      </c>
      <c r="G7" s="164"/>
      <c r="H7" s="165">
        <v>8.9</v>
      </c>
      <c r="I7" s="163">
        <v>10</v>
      </c>
      <c r="J7" s="164">
        <v>1.1499999999999999</v>
      </c>
      <c r="K7" s="164"/>
      <c r="L7" s="165">
        <v>8.85</v>
      </c>
      <c r="M7" s="163">
        <v>10</v>
      </c>
      <c r="N7" s="164">
        <v>1.35</v>
      </c>
      <c r="O7" s="164">
        <v>0.3</v>
      </c>
      <c r="P7" s="165">
        <v>8.35</v>
      </c>
      <c r="Q7" s="166">
        <v>26.1</v>
      </c>
    </row>
    <row r="10" spans="1:22">
      <c r="A10" s="167"/>
      <c r="B10" s="167"/>
      <c r="C10" s="171"/>
      <c r="D10" s="167"/>
      <c r="E10" s="431" t="s">
        <v>60</v>
      </c>
      <c r="F10" s="431"/>
      <c r="G10" s="431"/>
      <c r="H10" s="431"/>
    </row>
    <row r="11" spans="1:22" ht="30">
      <c r="A11" s="167"/>
      <c r="B11" s="169" t="s">
        <v>6</v>
      </c>
      <c r="C11" s="170" t="s">
        <v>7</v>
      </c>
      <c r="D11" s="170" t="s">
        <v>8</v>
      </c>
      <c r="E11" s="168" t="s">
        <v>9</v>
      </c>
      <c r="F11" s="168" t="s">
        <v>14</v>
      </c>
      <c r="G11" s="168" t="s">
        <v>11</v>
      </c>
      <c r="H11" s="168" t="s">
        <v>61</v>
      </c>
    </row>
    <row r="12" spans="1:22">
      <c r="A12" s="172">
        <v>1</v>
      </c>
      <c r="B12" s="172" t="s">
        <v>64</v>
      </c>
      <c r="C12" s="173" t="s">
        <v>18</v>
      </c>
      <c r="D12" s="174">
        <v>39579</v>
      </c>
      <c r="E12" s="175">
        <v>22.5</v>
      </c>
      <c r="F12" s="176">
        <v>1.3</v>
      </c>
      <c r="G12" s="176"/>
      <c r="H12" s="177">
        <v>21.2</v>
      </c>
    </row>
    <row r="13" spans="1:22">
      <c r="A13" s="172">
        <v>2</v>
      </c>
      <c r="B13" s="172" t="s">
        <v>66</v>
      </c>
      <c r="C13" s="173" t="s">
        <v>49</v>
      </c>
      <c r="D13" s="174">
        <v>39808</v>
      </c>
      <c r="E13" s="175">
        <v>22.5</v>
      </c>
      <c r="F13" s="176">
        <v>1.1499999999999999</v>
      </c>
      <c r="G13" s="176">
        <v>0.3</v>
      </c>
      <c r="H13" s="177">
        <v>21.05</v>
      </c>
    </row>
    <row r="14" spans="1:22">
      <c r="A14" s="172">
        <v>3</v>
      </c>
      <c r="B14" s="172" t="s">
        <v>65</v>
      </c>
      <c r="C14" s="173" t="s">
        <v>18</v>
      </c>
      <c r="D14" s="174">
        <v>39695</v>
      </c>
      <c r="E14" s="175">
        <v>22.5</v>
      </c>
      <c r="F14" s="176">
        <v>1.7</v>
      </c>
      <c r="G14" s="176"/>
      <c r="H14" s="177">
        <v>20.8</v>
      </c>
    </row>
  </sheetData>
  <sortState ref="B12:H14">
    <sortCondition descending="1" ref="H12:H14"/>
  </sortState>
  <mergeCells count="6">
    <mergeCell ref="E10:H10"/>
    <mergeCell ref="B1:V1"/>
    <mergeCell ref="B2:Q2"/>
    <mergeCell ref="E3:H3"/>
    <mergeCell ref="I3:L3"/>
    <mergeCell ref="M3:P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Q48"/>
  <sheetViews>
    <sheetView topLeftCell="A35" workbookViewId="0">
      <selection activeCell="N24" sqref="N24"/>
    </sheetView>
  </sheetViews>
  <sheetFormatPr defaultRowHeight="15"/>
  <cols>
    <col min="1" max="1" width="2" bestFit="1" customWidth="1"/>
    <col min="2" max="2" width="24.7109375" bestFit="1" customWidth="1"/>
    <col min="3" max="3" width="24.28515625" customWidth="1"/>
    <col min="4" max="4" width="10.7109375" bestFit="1" customWidth="1"/>
    <col min="5" max="5" width="10" customWidth="1"/>
  </cols>
  <sheetData>
    <row r="1" spans="1:17" ht="18.75">
      <c r="A1" s="416" t="s">
        <v>126</v>
      </c>
      <c r="B1" s="416"/>
      <c r="C1" s="416"/>
      <c r="D1" s="416"/>
      <c r="E1" s="416"/>
      <c r="F1" s="416"/>
      <c r="G1" s="416"/>
      <c r="H1" s="416"/>
    </row>
    <row r="2" spans="1:17" ht="15.75">
      <c r="A2" s="289"/>
      <c r="B2" s="308"/>
      <c r="C2" s="289"/>
      <c r="D2" s="289"/>
      <c r="E2" s="456" t="s">
        <v>127</v>
      </c>
      <c r="F2" s="456"/>
      <c r="G2" s="456"/>
      <c r="H2" s="456"/>
    </row>
    <row r="3" spans="1:17" ht="26.25" thickBot="1">
      <c r="A3" s="289"/>
      <c r="B3" s="298" t="s">
        <v>6</v>
      </c>
      <c r="C3" s="298" t="s">
        <v>7</v>
      </c>
      <c r="D3" s="316" t="s">
        <v>8</v>
      </c>
      <c r="E3" s="317" t="s">
        <v>128</v>
      </c>
      <c r="F3" s="318" t="s">
        <v>129</v>
      </c>
      <c r="G3" s="318" t="s">
        <v>130</v>
      </c>
      <c r="H3" s="319" t="s">
        <v>16</v>
      </c>
    </row>
    <row r="4" spans="1:17">
      <c r="A4" s="441">
        <v>1</v>
      </c>
      <c r="B4" s="329" t="s">
        <v>87</v>
      </c>
      <c r="C4" s="444" t="s">
        <v>132</v>
      </c>
      <c r="D4" s="330">
        <v>41088</v>
      </c>
      <c r="E4" s="447">
        <v>40</v>
      </c>
      <c r="F4" s="450">
        <v>3.75</v>
      </c>
      <c r="G4" s="450">
        <v>0</v>
      </c>
      <c r="H4" s="438">
        <v>36.25</v>
      </c>
    </row>
    <row r="5" spans="1:17">
      <c r="A5" s="442"/>
      <c r="B5" s="331" t="s">
        <v>51</v>
      </c>
      <c r="C5" s="445"/>
      <c r="D5" s="332">
        <v>40482</v>
      </c>
      <c r="E5" s="448"/>
      <c r="F5" s="451"/>
      <c r="G5" s="451"/>
      <c r="H5" s="439"/>
    </row>
    <row r="6" spans="1:17">
      <c r="A6" s="442"/>
      <c r="B6" s="331" t="s">
        <v>50</v>
      </c>
      <c r="C6" s="445"/>
      <c r="D6" s="332">
        <v>40697</v>
      </c>
      <c r="E6" s="448"/>
      <c r="F6" s="451"/>
      <c r="G6" s="451"/>
      <c r="H6" s="439"/>
    </row>
    <row r="7" spans="1:17">
      <c r="A7" s="442"/>
      <c r="B7" s="331" t="s">
        <v>32</v>
      </c>
      <c r="C7" s="445"/>
      <c r="D7" s="332">
        <v>40494</v>
      </c>
      <c r="E7" s="448"/>
      <c r="F7" s="451"/>
      <c r="G7" s="451"/>
      <c r="H7" s="439"/>
    </row>
    <row r="8" spans="1:17">
      <c r="A8" s="442"/>
      <c r="B8" s="333" t="s">
        <v>20</v>
      </c>
      <c r="C8" s="445"/>
      <c r="D8" s="334">
        <v>40720</v>
      </c>
      <c r="E8" s="472"/>
      <c r="F8" s="460"/>
      <c r="G8" s="460"/>
      <c r="H8" s="461"/>
    </row>
    <row r="9" spans="1:17">
      <c r="A9" s="442"/>
      <c r="B9" s="331" t="s">
        <v>59</v>
      </c>
      <c r="C9" s="445"/>
      <c r="D9" s="334">
        <v>39894</v>
      </c>
      <c r="E9" s="472"/>
      <c r="F9" s="460"/>
      <c r="G9" s="460"/>
      <c r="H9" s="461"/>
    </row>
    <row r="10" spans="1:17" ht="15.75" thickBot="1">
      <c r="A10" s="443"/>
      <c r="B10" s="335" t="s">
        <v>29</v>
      </c>
      <c r="C10" s="446"/>
      <c r="D10" s="336">
        <v>40427</v>
      </c>
      <c r="E10" s="449"/>
      <c r="F10" s="452"/>
      <c r="G10" s="452"/>
      <c r="H10" s="440"/>
    </row>
    <row r="13" spans="1:17" ht="18.75">
      <c r="A13" s="416" t="s">
        <v>131</v>
      </c>
      <c r="B13" s="416"/>
      <c r="C13" s="416"/>
      <c r="D13" s="416"/>
      <c r="E13" s="416"/>
      <c r="F13" s="416"/>
      <c r="G13" s="416"/>
      <c r="H13" s="416"/>
    </row>
    <row r="14" spans="1:17" ht="15.75">
      <c r="A14" s="289"/>
      <c r="B14" s="308"/>
      <c r="C14" s="289"/>
      <c r="D14" s="302"/>
      <c r="E14" s="456" t="s">
        <v>197</v>
      </c>
      <c r="F14" s="456"/>
      <c r="G14" s="456"/>
      <c r="H14" s="456"/>
      <c r="I14" s="462"/>
      <c r="J14" s="462"/>
      <c r="K14" s="462"/>
      <c r="L14" s="462"/>
      <c r="M14" s="462"/>
      <c r="N14" s="462"/>
      <c r="O14" s="462"/>
      <c r="P14" s="462"/>
      <c r="Q14" s="289"/>
    </row>
    <row r="15" spans="1:17" ht="26.25" thickBot="1">
      <c r="A15" s="289"/>
      <c r="B15" s="298" t="s">
        <v>6</v>
      </c>
      <c r="C15" s="298" t="s">
        <v>7</v>
      </c>
      <c r="D15" s="316" t="s">
        <v>8</v>
      </c>
      <c r="E15" s="317" t="s">
        <v>128</v>
      </c>
      <c r="F15" s="318" t="s">
        <v>129</v>
      </c>
      <c r="G15" s="318" t="s">
        <v>130</v>
      </c>
      <c r="H15" s="319" t="s">
        <v>16</v>
      </c>
      <c r="I15" s="380"/>
      <c r="J15" s="380"/>
      <c r="K15" s="380"/>
      <c r="L15" s="380"/>
      <c r="M15" s="380"/>
      <c r="N15" s="380"/>
      <c r="O15" s="380"/>
      <c r="P15" s="380"/>
      <c r="Q15" s="380"/>
    </row>
    <row r="16" spans="1:17">
      <c r="A16" s="441">
        <v>1</v>
      </c>
      <c r="B16" s="381" t="s">
        <v>198</v>
      </c>
      <c r="C16" s="444" t="s">
        <v>49</v>
      </c>
      <c r="D16" s="330">
        <v>42737</v>
      </c>
      <c r="E16" s="463">
        <v>40</v>
      </c>
      <c r="F16" s="466">
        <v>0</v>
      </c>
      <c r="G16" s="466">
        <v>3.95</v>
      </c>
      <c r="H16" s="469">
        <f>SUM(E16-F16-G16)</f>
        <v>36.049999999999997</v>
      </c>
      <c r="I16" s="382"/>
      <c r="J16" s="380"/>
      <c r="K16" s="380"/>
      <c r="L16" s="380"/>
      <c r="M16" s="380"/>
      <c r="N16" s="380"/>
      <c r="O16" s="380"/>
      <c r="P16" s="380"/>
      <c r="Q16" s="380"/>
    </row>
    <row r="17" spans="1:17">
      <c r="A17" s="442"/>
      <c r="B17" s="383" t="s">
        <v>199</v>
      </c>
      <c r="C17" s="445"/>
      <c r="D17" s="384">
        <v>42529</v>
      </c>
      <c r="E17" s="464"/>
      <c r="F17" s="467"/>
      <c r="G17" s="467"/>
      <c r="H17" s="470"/>
      <c r="I17" s="385"/>
      <c r="J17" s="300"/>
      <c r="K17" s="300"/>
      <c r="L17" s="299"/>
      <c r="M17" s="301"/>
      <c r="N17" s="299"/>
      <c r="O17" s="300"/>
      <c r="P17" s="299"/>
      <c r="Q17" s="314"/>
    </row>
    <row r="18" spans="1:17">
      <c r="A18" s="442"/>
      <c r="B18" s="383" t="s">
        <v>200</v>
      </c>
      <c r="C18" s="445"/>
      <c r="D18" s="384">
        <v>42528</v>
      </c>
      <c r="E18" s="464"/>
      <c r="F18" s="467"/>
      <c r="G18" s="467"/>
      <c r="H18" s="470"/>
      <c r="I18" s="385"/>
      <c r="J18" s="300"/>
      <c r="K18" s="300"/>
      <c r="L18" s="299"/>
      <c r="M18" s="301"/>
      <c r="N18" s="299"/>
      <c r="O18" s="300"/>
      <c r="P18" s="299"/>
      <c r="Q18" s="314"/>
    </row>
    <row r="19" spans="1:17">
      <c r="A19" s="442"/>
      <c r="B19" s="383" t="s">
        <v>201</v>
      </c>
      <c r="C19" s="445"/>
      <c r="D19" s="384">
        <v>42664</v>
      </c>
      <c r="E19" s="464"/>
      <c r="F19" s="467"/>
      <c r="G19" s="467"/>
      <c r="H19" s="470"/>
      <c r="I19" s="385"/>
      <c r="J19" s="300"/>
      <c r="K19" s="300"/>
      <c r="L19" s="299"/>
      <c r="M19" s="301"/>
      <c r="N19" s="299"/>
      <c r="O19" s="300"/>
      <c r="P19" s="299"/>
      <c r="Q19" s="314"/>
    </row>
    <row r="20" spans="1:17">
      <c r="A20" s="442"/>
      <c r="B20" s="386" t="s">
        <v>202</v>
      </c>
      <c r="C20" s="445"/>
      <c r="D20" s="332">
        <v>42985</v>
      </c>
      <c r="E20" s="464"/>
      <c r="F20" s="467"/>
      <c r="G20" s="467"/>
      <c r="H20" s="470"/>
      <c r="I20" s="385"/>
      <c r="J20" s="300"/>
      <c r="K20" s="300"/>
      <c r="L20" s="299"/>
      <c r="M20" s="301"/>
      <c r="N20" s="299"/>
      <c r="O20" s="300"/>
      <c r="P20" s="299"/>
      <c r="Q20" s="314"/>
    </row>
    <row r="21" spans="1:17" ht="15.75" thickBot="1">
      <c r="A21" s="443"/>
      <c r="B21" s="387" t="s">
        <v>203</v>
      </c>
      <c r="C21" s="446"/>
      <c r="D21" s="388">
        <v>42478</v>
      </c>
      <c r="E21" s="465"/>
      <c r="F21" s="468"/>
      <c r="G21" s="468"/>
      <c r="H21" s="471"/>
      <c r="I21" s="385"/>
      <c r="J21" s="300"/>
      <c r="K21" s="300"/>
      <c r="L21" s="299"/>
      <c r="M21" s="301"/>
      <c r="N21" s="299"/>
      <c r="O21" s="300"/>
      <c r="P21" s="299"/>
      <c r="Q21" s="314"/>
    </row>
    <row r="24" spans="1:17" ht="15.75">
      <c r="A24" s="289"/>
      <c r="B24" s="308"/>
      <c r="C24" s="289"/>
      <c r="D24" s="302"/>
      <c r="E24" s="456" t="s">
        <v>204</v>
      </c>
      <c r="F24" s="456"/>
      <c r="G24" s="456"/>
      <c r="H24" s="456"/>
    </row>
    <row r="25" spans="1:17" ht="26.25" thickBot="1">
      <c r="A25" s="289"/>
      <c r="B25" s="298" t="s">
        <v>6</v>
      </c>
      <c r="C25" s="298" t="s">
        <v>7</v>
      </c>
      <c r="D25" s="316" t="s">
        <v>8</v>
      </c>
      <c r="E25" s="317" t="s">
        <v>128</v>
      </c>
      <c r="F25" s="318" t="s">
        <v>129</v>
      </c>
      <c r="G25" s="318" t="s">
        <v>130</v>
      </c>
      <c r="H25" s="319" t="s">
        <v>16</v>
      </c>
    </row>
    <row r="26" spans="1:17">
      <c r="A26" s="441">
        <v>1</v>
      </c>
      <c r="B26" s="381" t="s">
        <v>176</v>
      </c>
      <c r="C26" s="444" t="s">
        <v>209</v>
      </c>
      <c r="D26" s="389">
        <v>42100</v>
      </c>
      <c r="E26" s="447">
        <v>40</v>
      </c>
      <c r="F26" s="450">
        <v>2.5</v>
      </c>
      <c r="G26" s="450">
        <v>0</v>
      </c>
      <c r="H26" s="438">
        <f>SUM(E26-F26-G26)</f>
        <v>37.5</v>
      </c>
    </row>
    <row r="27" spans="1:17">
      <c r="A27" s="442"/>
      <c r="B27" s="386" t="s">
        <v>177</v>
      </c>
      <c r="C27" s="445"/>
      <c r="D27" s="390">
        <v>42113</v>
      </c>
      <c r="E27" s="448"/>
      <c r="F27" s="451"/>
      <c r="G27" s="451"/>
      <c r="H27" s="439"/>
    </row>
    <row r="28" spans="1:17">
      <c r="A28" s="442"/>
      <c r="B28" s="386" t="s">
        <v>180</v>
      </c>
      <c r="C28" s="445"/>
      <c r="D28" s="390">
        <v>41882</v>
      </c>
      <c r="E28" s="448"/>
      <c r="F28" s="451"/>
      <c r="G28" s="451"/>
      <c r="H28" s="439"/>
    </row>
    <row r="29" spans="1:17">
      <c r="A29" s="442"/>
      <c r="B29" s="386" t="s">
        <v>170</v>
      </c>
      <c r="C29" s="445"/>
      <c r="D29" s="390">
        <v>42291</v>
      </c>
      <c r="E29" s="448"/>
      <c r="F29" s="451"/>
      <c r="G29" s="451"/>
      <c r="H29" s="439"/>
    </row>
    <row r="30" spans="1:17" ht="15.75" thickBot="1">
      <c r="A30" s="443"/>
      <c r="B30" s="392" t="s">
        <v>174</v>
      </c>
      <c r="C30" s="446"/>
      <c r="D30" s="393">
        <v>42227</v>
      </c>
      <c r="E30" s="449"/>
      <c r="F30" s="452"/>
      <c r="G30" s="452"/>
      <c r="H30" s="440"/>
    </row>
    <row r="31" spans="1:17">
      <c r="A31" s="441">
        <v>2</v>
      </c>
      <c r="B31" s="381" t="s">
        <v>205</v>
      </c>
      <c r="C31" s="457" t="s">
        <v>206</v>
      </c>
      <c r="D31" s="389">
        <v>42492</v>
      </c>
      <c r="E31" s="453">
        <v>40</v>
      </c>
      <c r="F31" s="450">
        <v>3.9</v>
      </c>
      <c r="G31" s="450">
        <v>0</v>
      </c>
      <c r="H31" s="438">
        <f>SUM(E31-F31-G31)</f>
        <v>36.1</v>
      </c>
    </row>
    <row r="32" spans="1:17">
      <c r="A32" s="442"/>
      <c r="B32" s="386" t="s">
        <v>182</v>
      </c>
      <c r="C32" s="458"/>
      <c r="D32" s="390">
        <v>42091</v>
      </c>
      <c r="E32" s="454"/>
      <c r="F32" s="451"/>
      <c r="G32" s="451"/>
      <c r="H32" s="439"/>
    </row>
    <row r="33" spans="1:8">
      <c r="A33" s="442"/>
      <c r="B33" s="386" t="s">
        <v>181</v>
      </c>
      <c r="C33" s="458"/>
      <c r="D33" s="390">
        <v>41740</v>
      </c>
      <c r="E33" s="454"/>
      <c r="F33" s="451"/>
      <c r="G33" s="451"/>
      <c r="H33" s="439"/>
    </row>
    <row r="34" spans="1:8">
      <c r="A34" s="442"/>
      <c r="B34" s="386" t="s">
        <v>178</v>
      </c>
      <c r="C34" s="458"/>
      <c r="D34" s="390">
        <v>42272</v>
      </c>
      <c r="E34" s="454"/>
      <c r="F34" s="451"/>
      <c r="G34" s="451"/>
      <c r="H34" s="439"/>
    </row>
    <row r="35" spans="1:8" ht="15.75" thickBot="1">
      <c r="A35" s="442"/>
      <c r="B35" s="392" t="s">
        <v>207</v>
      </c>
      <c r="C35" s="458"/>
      <c r="D35" s="393">
        <v>42575</v>
      </c>
      <c r="E35" s="459"/>
      <c r="F35" s="460"/>
      <c r="G35" s="460"/>
      <c r="H35" s="461"/>
    </row>
    <row r="36" spans="1:8">
      <c r="A36" s="441">
        <v>3</v>
      </c>
      <c r="B36" s="329" t="s">
        <v>150</v>
      </c>
      <c r="C36" s="444" t="s">
        <v>208</v>
      </c>
      <c r="D36" s="389">
        <v>41689</v>
      </c>
      <c r="E36" s="453">
        <v>38</v>
      </c>
      <c r="F36" s="450">
        <v>4.1500000000000004</v>
      </c>
      <c r="G36" s="450">
        <v>0</v>
      </c>
      <c r="H36" s="438">
        <f>SUM(E36-F36-G36)</f>
        <v>33.85</v>
      </c>
    </row>
    <row r="37" spans="1:8">
      <c r="A37" s="442"/>
      <c r="B37" s="331" t="s">
        <v>155</v>
      </c>
      <c r="C37" s="445"/>
      <c r="D37" s="390">
        <v>41799</v>
      </c>
      <c r="E37" s="454"/>
      <c r="F37" s="451"/>
      <c r="G37" s="451"/>
      <c r="H37" s="439"/>
    </row>
    <row r="38" spans="1:8">
      <c r="A38" s="442"/>
      <c r="B38" s="331" t="s">
        <v>167</v>
      </c>
      <c r="C38" s="445"/>
      <c r="D38" s="390">
        <v>42248</v>
      </c>
      <c r="E38" s="454"/>
      <c r="F38" s="451"/>
      <c r="G38" s="451"/>
      <c r="H38" s="439"/>
    </row>
    <row r="39" spans="1:8">
      <c r="A39" s="442"/>
      <c r="B39" s="331" t="s">
        <v>166</v>
      </c>
      <c r="C39" s="445"/>
      <c r="D39" s="390">
        <v>42266</v>
      </c>
      <c r="E39" s="454"/>
      <c r="F39" s="451"/>
      <c r="G39" s="451"/>
      <c r="H39" s="439"/>
    </row>
    <row r="40" spans="1:8" ht="15.75" thickBot="1">
      <c r="A40" s="443"/>
      <c r="B40" s="337" t="s">
        <v>163</v>
      </c>
      <c r="C40" s="446"/>
      <c r="D40" s="394">
        <v>42286</v>
      </c>
      <c r="E40" s="455"/>
      <c r="F40" s="452"/>
      <c r="G40" s="452"/>
      <c r="H40" s="440"/>
    </row>
    <row r="43" spans="1:8" ht="15.75">
      <c r="A43" s="289"/>
      <c r="B43" s="308"/>
      <c r="C43" s="289"/>
      <c r="D43" s="289"/>
      <c r="E43" s="456" t="s">
        <v>127</v>
      </c>
      <c r="F43" s="456"/>
      <c r="G43" s="456"/>
      <c r="H43" s="456"/>
    </row>
    <row r="44" spans="1:8" ht="26.25" thickBot="1">
      <c r="A44" s="289"/>
      <c r="B44" s="298" t="s">
        <v>6</v>
      </c>
      <c r="C44" s="298" t="s">
        <v>7</v>
      </c>
      <c r="D44" s="316" t="s">
        <v>8</v>
      </c>
      <c r="E44" s="317" t="s">
        <v>128</v>
      </c>
      <c r="F44" s="318" t="s">
        <v>129</v>
      </c>
      <c r="G44" s="318" t="s">
        <v>130</v>
      </c>
      <c r="H44" s="319" t="s">
        <v>16</v>
      </c>
    </row>
    <row r="45" spans="1:8">
      <c r="A45" s="441">
        <v>1</v>
      </c>
      <c r="B45" s="329" t="s">
        <v>125</v>
      </c>
      <c r="C45" s="444" t="s">
        <v>133</v>
      </c>
      <c r="D45" s="330">
        <v>41171</v>
      </c>
      <c r="E45" s="447">
        <v>40</v>
      </c>
      <c r="F45" s="450">
        <v>4.95</v>
      </c>
      <c r="G45" s="450">
        <v>0</v>
      </c>
      <c r="H45" s="438">
        <v>35.049999999999997</v>
      </c>
    </row>
    <row r="46" spans="1:8">
      <c r="A46" s="442"/>
      <c r="B46" s="331" t="s">
        <v>34</v>
      </c>
      <c r="C46" s="445"/>
      <c r="D46" s="332">
        <v>39965</v>
      </c>
      <c r="E46" s="448"/>
      <c r="F46" s="451"/>
      <c r="G46" s="451"/>
      <c r="H46" s="439"/>
    </row>
    <row r="47" spans="1:8">
      <c r="A47" s="442"/>
      <c r="B47" s="331" t="s">
        <v>107</v>
      </c>
      <c r="C47" s="445"/>
      <c r="D47" s="332">
        <v>41033</v>
      </c>
      <c r="E47" s="448"/>
      <c r="F47" s="451"/>
      <c r="G47" s="451"/>
      <c r="H47" s="439"/>
    </row>
    <row r="48" spans="1:8" ht="15.75" thickBot="1">
      <c r="A48" s="443"/>
      <c r="B48" s="337" t="s">
        <v>55</v>
      </c>
      <c r="C48" s="446"/>
      <c r="D48" s="336">
        <v>40699</v>
      </c>
      <c r="E48" s="449"/>
      <c r="F48" s="452"/>
      <c r="G48" s="452"/>
      <c r="H48" s="440"/>
    </row>
  </sheetData>
  <mergeCells count="44">
    <mergeCell ref="A1:H1"/>
    <mergeCell ref="E2:H2"/>
    <mergeCell ref="A4:A10"/>
    <mergeCell ref="C4:C10"/>
    <mergeCell ref="E4:E10"/>
    <mergeCell ref="F4:F10"/>
    <mergeCell ref="G4:G10"/>
    <mergeCell ref="H4:H10"/>
    <mergeCell ref="A13:H13"/>
    <mergeCell ref="E43:H43"/>
    <mergeCell ref="A45:A48"/>
    <mergeCell ref="C45:C48"/>
    <mergeCell ref="E45:E48"/>
    <mergeCell ref="F45:F48"/>
    <mergeCell ref="G45:G48"/>
    <mergeCell ref="H45:H48"/>
    <mergeCell ref="E14:H14"/>
    <mergeCell ref="I14:L14"/>
    <mergeCell ref="M14:P14"/>
    <mergeCell ref="A16:A21"/>
    <mergeCell ref="C16:C21"/>
    <mergeCell ref="E16:E21"/>
    <mergeCell ref="F16:F21"/>
    <mergeCell ref="G16:G21"/>
    <mergeCell ref="H16:H21"/>
    <mergeCell ref="H36:H40"/>
    <mergeCell ref="E24:H24"/>
    <mergeCell ref="A31:A35"/>
    <mergeCell ref="C31:C35"/>
    <mergeCell ref="E31:E35"/>
    <mergeCell ref="F31:F35"/>
    <mergeCell ref="G31:G35"/>
    <mergeCell ref="H31:H35"/>
    <mergeCell ref="A36:A40"/>
    <mergeCell ref="C36:C40"/>
    <mergeCell ref="E36:E40"/>
    <mergeCell ref="F36:F40"/>
    <mergeCell ref="G36:G40"/>
    <mergeCell ref="H26:H30"/>
    <mergeCell ref="A26:A30"/>
    <mergeCell ref="C26:C30"/>
    <mergeCell ref="E26:E30"/>
    <mergeCell ref="F26:F30"/>
    <mergeCell ref="G26:G30"/>
  </mergeCells>
  <dataValidations count="1">
    <dataValidation type="custom" allowBlank="1" showInputMessage="1" showErrorMessage="1" sqref="H36 P17:P21 H16 N17:N21 L17:L21 H26 H31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U11"/>
  <sheetViews>
    <sheetView workbookViewId="0">
      <selection activeCell="K12" sqref="K12"/>
    </sheetView>
  </sheetViews>
  <sheetFormatPr defaultRowHeight="15"/>
  <cols>
    <col min="1" max="1" width="2" bestFit="1" customWidth="1"/>
    <col min="2" max="2" width="18.28515625" bestFit="1" customWidth="1"/>
    <col min="3" max="3" width="22.28515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416" t="s">
        <v>210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289"/>
      <c r="S1" s="289"/>
      <c r="T1" s="289"/>
      <c r="U1" s="289"/>
    </row>
    <row r="2" spans="1:21" ht="18.75">
      <c r="A2" s="309"/>
      <c r="B2" s="416" t="s">
        <v>1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289"/>
      <c r="S2" s="289"/>
      <c r="T2" s="289"/>
      <c r="U2" s="289"/>
    </row>
    <row r="3" spans="1:21">
      <c r="A3" s="289"/>
      <c r="B3" s="308" t="s">
        <v>2</v>
      </c>
      <c r="C3" s="289"/>
      <c r="D3" s="302"/>
      <c r="E3" s="417" t="s">
        <v>3</v>
      </c>
      <c r="F3" s="418"/>
      <c r="G3" s="418"/>
      <c r="H3" s="418"/>
      <c r="I3" s="419" t="s">
        <v>211</v>
      </c>
      <c r="J3" s="420"/>
      <c r="K3" s="420"/>
      <c r="L3" s="434"/>
      <c r="M3" s="435" t="s">
        <v>5</v>
      </c>
      <c r="N3" s="436"/>
      <c r="O3" s="436"/>
      <c r="P3" s="436"/>
      <c r="Q3" s="473" t="s">
        <v>212</v>
      </c>
      <c r="R3" s="473"/>
      <c r="S3" s="473"/>
      <c r="T3" s="473"/>
      <c r="U3" s="302"/>
    </row>
    <row r="4" spans="1:21">
      <c r="A4" s="289"/>
      <c r="B4" s="395" t="s">
        <v>6</v>
      </c>
      <c r="C4" s="395" t="s">
        <v>7</v>
      </c>
      <c r="D4" s="298" t="s">
        <v>8</v>
      </c>
      <c r="E4" s="304" t="s">
        <v>9</v>
      </c>
      <c r="F4" s="304" t="s">
        <v>10</v>
      </c>
      <c r="G4" s="304" t="s">
        <v>11</v>
      </c>
      <c r="H4" s="304" t="s">
        <v>12</v>
      </c>
      <c r="I4" s="303" t="s">
        <v>9</v>
      </c>
      <c r="J4" s="303" t="s">
        <v>10</v>
      </c>
      <c r="K4" s="303" t="s">
        <v>11</v>
      </c>
      <c r="L4" s="303" t="s">
        <v>13</v>
      </c>
      <c r="M4" s="307" t="s">
        <v>9</v>
      </c>
      <c r="N4" s="307" t="s">
        <v>14</v>
      </c>
      <c r="O4" s="307" t="s">
        <v>11</v>
      </c>
      <c r="P4" s="307" t="s">
        <v>15</v>
      </c>
      <c r="Q4" s="396" t="s">
        <v>9</v>
      </c>
      <c r="R4" s="396" t="s">
        <v>14</v>
      </c>
      <c r="S4" s="396" t="s">
        <v>11</v>
      </c>
      <c r="T4" s="396" t="s">
        <v>213</v>
      </c>
      <c r="U4" s="306" t="s">
        <v>16</v>
      </c>
    </row>
    <row r="5" spans="1:21">
      <c r="A5" s="321">
        <v>1</v>
      </c>
      <c r="B5" s="397" t="s">
        <v>214</v>
      </c>
      <c r="C5" s="322" t="s">
        <v>194</v>
      </c>
      <c r="D5" s="323">
        <v>42754</v>
      </c>
      <c r="E5" s="398">
        <v>10</v>
      </c>
      <c r="F5" s="325">
        <v>1</v>
      </c>
      <c r="G5" s="325"/>
      <c r="H5" s="326">
        <f>SUM(E5-F5-G5)</f>
        <v>9</v>
      </c>
      <c r="I5" s="398">
        <v>10</v>
      </c>
      <c r="J5" s="325">
        <v>0.8</v>
      </c>
      <c r="K5" s="325"/>
      <c r="L5" s="326">
        <f>SUM(I5-J5-K5)</f>
        <v>9.1999999999999993</v>
      </c>
      <c r="M5" s="398">
        <v>10</v>
      </c>
      <c r="N5" s="325">
        <v>1.1000000000000001</v>
      </c>
      <c r="O5" s="325"/>
      <c r="P5" s="326">
        <f>SUM(M5-N5-O5)</f>
        <v>8.9</v>
      </c>
      <c r="Q5" s="398">
        <v>0</v>
      </c>
      <c r="R5" s="325">
        <v>0</v>
      </c>
      <c r="S5" s="325"/>
      <c r="T5" s="326">
        <f>SUM(Q5-R5-S5)</f>
        <v>0</v>
      </c>
      <c r="U5" s="328">
        <f>SUM(H5,L5,P5,T5)-MIN(H5,L5,P5,T5)</f>
        <v>27.1</v>
      </c>
    </row>
    <row r="6" spans="1:21">
      <c r="A6" s="289"/>
      <c r="B6" s="289"/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  <c r="T6" s="289"/>
      <c r="U6" s="289"/>
    </row>
    <row r="7" spans="1:21">
      <c r="A7" s="289"/>
      <c r="B7" s="289"/>
      <c r="C7" s="289"/>
      <c r="D7" s="289"/>
      <c r="E7" s="289"/>
      <c r="F7" s="289"/>
      <c r="G7" s="289"/>
      <c r="H7" s="289"/>
      <c r="I7" s="289"/>
      <c r="J7" s="289"/>
      <c r="K7" s="289"/>
      <c r="L7" s="289"/>
      <c r="M7" s="289"/>
      <c r="N7" s="289"/>
      <c r="O7" s="289"/>
      <c r="P7" s="289"/>
      <c r="Q7" s="289"/>
      <c r="R7" s="289"/>
      <c r="S7" s="289"/>
      <c r="T7" s="289"/>
      <c r="U7" s="289"/>
    </row>
    <row r="8" spans="1:21">
      <c r="A8" s="289"/>
      <c r="B8" s="289"/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</row>
    <row r="9" spans="1:21">
      <c r="A9" s="289"/>
      <c r="B9" s="289"/>
      <c r="C9" s="377"/>
      <c r="D9" s="289"/>
      <c r="E9" s="422" t="s">
        <v>60</v>
      </c>
      <c r="F9" s="422"/>
      <c r="G9" s="422"/>
      <c r="H9" s="422"/>
      <c r="I9" s="289"/>
      <c r="J9" s="289"/>
      <c r="K9" s="289"/>
      <c r="L9" s="289"/>
      <c r="M9" s="289"/>
      <c r="N9" s="289"/>
      <c r="O9" s="289"/>
      <c r="P9" s="289"/>
      <c r="Q9" s="289"/>
      <c r="R9" s="289"/>
      <c r="S9" s="289"/>
      <c r="T9" s="289"/>
      <c r="U9" s="289"/>
    </row>
    <row r="10" spans="1:21">
      <c r="A10" s="289"/>
      <c r="B10" s="395" t="s">
        <v>6</v>
      </c>
      <c r="C10" s="395" t="s">
        <v>7</v>
      </c>
      <c r="D10" s="298" t="s">
        <v>8</v>
      </c>
      <c r="E10" s="296" t="s">
        <v>9</v>
      </c>
      <c r="F10" s="296" t="s">
        <v>14</v>
      </c>
      <c r="G10" s="296" t="s">
        <v>11</v>
      </c>
      <c r="H10" s="296" t="s">
        <v>61</v>
      </c>
      <c r="I10" s="289"/>
      <c r="J10" s="289"/>
      <c r="K10" s="289"/>
      <c r="L10" s="289"/>
      <c r="M10" s="289"/>
      <c r="N10" s="289"/>
      <c r="O10" s="289"/>
      <c r="P10" s="289"/>
      <c r="Q10" s="289"/>
      <c r="R10" s="289"/>
      <c r="S10" s="289"/>
      <c r="T10" s="289"/>
      <c r="U10" s="289"/>
    </row>
    <row r="11" spans="1:21">
      <c r="A11" s="321">
        <v>1</v>
      </c>
      <c r="B11" s="397" t="s">
        <v>214</v>
      </c>
      <c r="C11" s="322" t="s">
        <v>194</v>
      </c>
      <c r="D11" s="323">
        <v>42754</v>
      </c>
      <c r="E11" s="324">
        <v>9</v>
      </c>
      <c r="F11" s="325">
        <v>0.4</v>
      </c>
      <c r="G11" s="325"/>
      <c r="H11" s="326">
        <f>SUM(E11-F11-G11)</f>
        <v>8.6</v>
      </c>
      <c r="I11" s="289"/>
      <c r="J11" s="289"/>
      <c r="K11" s="289"/>
      <c r="L11" s="289"/>
      <c r="M11" s="289"/>
      <c r="N11" s="289"/>
      <c r="O11" s="289"/>
      <c r="P11" s="289"/>
      <c r="Q11" s="289"/>
      <c r="R11" s="289"/>
      <c r="S11" s="289"/>
      <c r="T11" s="289"/>
      <c r="U11" s="289"/>
    </row>
  </sheetData>
  <mergeCells count="7">
    <mergeCell ref="E9:H9"/>
    <mergeCell ref="A1:Q1"/>
    <mergeCell ref="B2:Q2"/>
    <mergeCell ref="E3:H3"/>
    <mergeCell ref="I3:L3"/>
    <mergeCell ref="M3:P3"/>
    <mergeCell ref="Q3:T3"/>
  </mergeCells>
  <dataValidations count="1">
    <dataValidation type="custom" allowBlank="1" showInputMessage="1" showErrorMessage="1" sqref="T5 L5 H11 H5 P5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>
      <selection activeCell="P19" sqref="P19"/>
    </sheetView>
  </sheetViews>
  <sheetFormatPr defaultRowHeight="15"/>
  <cols>
    <col min="1" max="1" width="2" bestFit="1" customWidth="1"/>
    <col min="2" max="2" width="17.28515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22" ht="18.75">
      <c r="A1" s="309"/>
      <c r="B1" s="416" t="s">
        <v>256</v>
      </c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</row>
    <row r="2" spans="1:22" ht="18.75">
      <c r="A2" s="309"/>
      <c r="B2" s="416" t="s">
        <v>257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309"/>
      <c r="S2" s="309"/>
      <c r="T2" s="309"/>
      <c r="U2" s="309"/>
      <c r="V2" s="309"/>
    </row>
    <row r="3" spans="1:22">
      <c r="A3" s="289"/>
      <c r="B3" s="308" t="s">
        <v>2</v>
      </c>
      <c r="C3" s="289"/>
      <c r="D3" s="302"/>
      <c r="E3" s="417" t="s">
        <v>3</v>
      </c>
      <c r="F3" s="418"/>
      <c r="G3" s="418"/>
      <c r="H3" s="418"/>
      <c r="I3" s="419" t="s">
        <v>4</v>
      </c>
      <c r="J3" s="420"/>
      <c r="K3" s="420"/>
      <c r="L3" s="420"/>
      <c r="M3" s="421" t="s">
        <v>5</v>
      </c>
      <c r="N3" s="421"/>
      <c r="O3" s="421"/>
      <c r="P3" s="421"/>
      <c r="Q3" s="289"/>
      <c r="R3" s="289"/>
      <c r="S3" s="289"/>
      <c r="T3" s="289"/>
      <c r="U3" s="289"/>
      <c r="V3" s="289"/>
    </row>
    <row r="4" spans="1:22">
      <c r="A4" s="289"/>
      <c r="B4" s="298" t="s">
        <v>6</v>
      </c>
      <c r="C4" s="298" t="s">
        <v>7</v>
      </c>
      <c r="D4" s="298" t="s">
        <v>8</v>
      </c>
      <c r="E4" s="304" t="s">
        <v>9</v>
      </c>
      <c r="F4" s="304" t="s">
        <v>10</v>
      </c>
      <c r="G4" s="304" t="s">
        <v>11</v>
      </c>
      <c r="H4" s="304" t="s">
        <v>12</v>
      </c>
      <c r="I4" s="303" t="s">
        <v>9</v>
      </c>
      <c r="J4" s="303" t="s">
        <v>10</v>
      </c>
      <c r="K4" s="303" t="s">
        <v>11</v>
      </c>
      <c r="L4" s="303" t="s">
        <v>13</v>
      </c>
      <c r="M4" s="307" t="s">
        <v>9</v>
      </c>
      <c r="N4" s="307" t="s">
        <v>14</v>
      </c>
      <c r="O4" s="307" t="s">
        <v>11</v>
      </c>
      <c r="P4" s="307" t="s">
        <v>15</v>
      </c>
      <c r="Q4" s="306" t="s">
        <v>16</v>
      </c>
      <c r="R4" s="289"/>
      <c r="S4" s="289"/>
      <c r="T4" s="289"/>
      <c r="U4" s="289"/>
      <c r="V4" s="289"/>
    </row>
    <row r="5" spans="1:22">
      <c r="A5" s="367">
        <v>1</v>
      </c>
      <c r="B5" s="321" t="s">
        <v>258</v>
      </c>
      <c r="C5" s="322" t="s">
        <v>112</v>
      </c>
      <c r="D5" s="323">
        <v>42977</v>
      </c>
      <c r="E5" s="391">
        <v>0</v>
      </c>
      <c r="F5" s="347">
        <v>0</v>
      </c>
      <c r="G5" s="347"/>
      <c r="H5" s="326">
        <f t="shared" ref="H5" si="0">SUM(E5-F5-G5)</f>
        <v>0</v>
      </c>
      <c r="I5" s="324">
        <v>0</v>
      </c>
      <c r="J5" s="347">
        <v>0</v>
      </c>
      <c r="K5" s="347"/>
      <c r="L5" s="326">
        <f t="shared" ref="L5" si="1">SUM(I5-J5-K5)</f>
        <v>0</v>
      </c>
      <c r="M5" s="324">
        <v>0</v>
      </c>
      <c r="N5" s="347">
        <v>0</v>
      </c>
      <c r="O5" s="347"/>
      <c r="P5" s="326">
        <f t="shared" ref="P5" si="2">SUM(M5-N5-O5)</f>
        <v>0</v>
      </c>
      <c r="Q5" s="328">
        <f t="shared" ref="Q5" si="3">SUM(H5+L5+P5)</f>
        <v>0</v>
      </c>
      <c r="R5" s="289"/>
      <c r="S5" s="289"/>
      <c r="T5" s="289"/>
      <c r="U5" s="289"/>
      <c r="V5" s="289"/>
    </row>
  </sheetData>
  <mergeCells count="5">
    <mergeCell ref="B1:V1"/>
    <mergeCell ref="B2:Q2"/>
    <mergeCell ref="E3:H3"/>
    <mergeCell ref="I3:L3"/>
    <mergeCell ref="M3:P3"/>
  </mergeCells>
  <dataValidations count="1">
    <dataValidation type="custom" allowBlank="1" showInputMessage="1" showErrorMessage="1" sqref="H5 P5 L5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PULCINE</vt:lpstr>
      <vt:lpstr>LUPETTE</vt:lpstr>
      <vt:lpstr>TIGROTTE</vt:lpstr>
      <vt:lpstr>ALLIEVE</vt:lpstr>
      <vt:lpstr>RAGAZZE</vt:lpstr>
      <vt:lpstr>JUNIOR</vt:lpstr>
      <vt:lpstr>SENIOR</vt:lpstr>
      <vt:lpstr>GINNASTICA INSIEME</vt:lpstr>
      <vt:lpstr>MASCHI</vt:lpstr>
      <vt:lpstr>DIVERSA ABILITA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2026-04-29T08:32:29Z</dcterms:created>
  <dcterms:modified xsi:type="dcterms:W3CDTF">2026-04-29T11:38:47Z</dcterms:modified>
</cp:coreProperties>
</file>